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656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<sst xmlns="http://schemas.openxmlformats.org/spreadsheetml/2006/main" count="99" uniqueCount="30">
  <si>
    <t>Estimating equation</t>
  </si>
  <si>
    <t>Standard error of estimate, in percent</t>
  </si>
  <si>
    <t>Coefficient of determi-nation</t>
  </si>
  <si>
    <t>Region 2  (22 streamflow gaging stations)</t>
  </si>
  <si>
    <t>Region 4  (42 streamflow gaging stations)</t>
  </si>
  <si>
    <t>Region 6  (34 streamflow gaging stations)</t>
  </si>
  <si>
    <t>Region 7  (12 streamflow gaging stations)</t>
  </si>
  <si>
    <t>O-S8</t>
  </si>
  <si>
    <t>Regions 1 and 3  (78 streamflow gaging stations)</t>
  </si>
  <si>
    <r>
      <t>O-S</t>
    </r>
    <r>
      <rPr>
        <sz val="10"/>
        <rFont val="Times"/>
        <family val="1"/>
      </rPr>
      <t>15</t>
    </r>
  </si>
  <si>
    <r>
      <t>O-S</t>
    </r>
    <r>
      <rPr>
        <sz val="10"/>
        <rFont val="Times"/>
        <family val="1"/>
      </rPr>
      <t>10</t>
    </r>
  </si>
  <si>
    <r>
      <t>O-S</t>
    </r>
    <r>
      <rPr>
        <sz val="10"/>
        <rFont val="Times"/>
        <family val="1"/>
      </rPr>
      <t>9</t>
    </r>
  </si>
  <si>
    <r>
      <t>O-S</t>
    </r>
    <r>
      <rPr>
        <sz val="10"/>
        <rFont val="Times"/>
        <family val="1"/>
      </rPr>
      <t>7</t>
    </r>
  </si>
  <si>
    <r>
      <t>O-S</t>
    </r>
    <r>
      <rPr>
        <sz val="10"/>
        <rFont val="Times"/>
        <family val="1"/>
      </rPr>
      <t>6</t>
    </r>
  </si>
  <si>
    <r>
      <t>O-S</t>
    </r>
    <r>
      <rPr>
        <sz val="10"/>
        <rFont val="Times"/>
        <family val="1"/>
      </rPr>
      <t>5</t>
    </r>
  </si>
  <si>
    <r>
      <t>O-S</t>
    </r>
    <r>
      <rPr>
        <sz val="10"/>
        <rFont val="Times"/>
        <family val="1"/>
      </rPr>
      <t>4</t>
    </r>
  </si>
  <si>
    <r>
      <t>O-S</t>
    </r>
    <r>
      <rPr>
        <sz val="10"/>
        <rFont val="Times"/>
        <family val="1"/>
      </rPr>
      <t>3</t>
    </r>
  </si>
  <si>
    <r>
      <t>O-S</t>
    </r>
    <r>
      <rPr>
        <sz val="10"/>
        <rFont val="Times"/>
        <family val="1"/>
      </rPr>
      <t>2</t>
    </r>
  </si>
  <si>
    <r>
      <t>O-S</t>
    </r>
    <r>
      <rPr>
        <sz val="10"/>
        <rFont val="Times"/>
        <family val="1"/>
      </rPr>
      <t>1</t>
    </r>
  </si>
  <si>
    <r>
      <t>O-S</t>
    </r>
    <r>
      <rPr>
        <sz val="10"/>
        <rFont val="Times"/>
        <family val="1"/>
      </rPr>
      <t>8</t>
    </r>
  </si>
  <si>
    <r>
      <t>Table 2</t>
    </r>
    <r>
      <rPr>
        <sz val="10"/>
        <rFont val="Times"/>
        <family val="1"/>
      </rPr>
      <t>. Estimating equations for annual high-duration flows in Regions 1-7, Alaska and conterminous basins in Canada</t>
    </r>
  </si>
  <si>
    <t>Region 5 (34 streamflow gaging stations)</t>
  </si>
  <si>
    <r>
      <t>[Estimating equation</t>
    </r>
    <r>
      <rPr>
        <sz val="10"/>
        <rFont val="Times"/>
        <family val="1"/>
      </rPr>
      <t xml:space="preserve">: </t>
    </r>
    <r>
      <rPr>
        <i/>
        <sz val="10"/>
        <rFont val="Times"/>
        <family val="1"/>
      </rPr>
      <t>O-Sn</t>
    </r>
    <r>
      <rPr>
        <sz val="10"/>
        <rFont val="Times"/>
        <family val="1"/>
      </rPr>
      <t xml:space="preserve">, daily mean discharge for the water year October-September having an </t>
    </r>
    <r>
      <rPr>
        <i/>
        <sz val="10"/>
        <rFont val="Times"/>
        <family val="1"/>
      </rPr>
      <t>n</t>
    </r>
    <r>
      <rPr>
        <sz val="10"/>
        <rFont val="Times"/>
        <family val="1"/>
      </rPr>
      <t xml:space="preserve">-percent exceedance probability, in cubic feet per second; </t>
    </r>
    <r>
      <rPr>
        <i/>
        <sz val="10"/>
        <rFont val="Times"/>
        <family val="1"/>
      </rPr>
      <t>A</t>
    </r>
    <r>
      <rPr>
        <sz val="10"/>
        <rFont val="Times"/>
        <family val="1"/>
      </rPr>
      <t xml:space="preserve">, drainage area, in square miles; </t>
    </r>
    <r>
      <rPr>
        <i/>
        <sz val="10"/>
        <rFont val="Times"/>
        <family val="1"/>
      </rPr>
      <t>P</t>
    </r>
    <r>
      <rPr>
        <sz val="10"/>
        <rFont val="Times"/>
        <family val="1"/>
      </rPr>
      <t>, mean annual precipitation, in inches]</t>
    </r>
  </si>
  <si>
    <t>Constant</t>
  </si>
  <si>
    <t>Exponent for A</t>
  </si>
  <si>
    <t>Exponent for P</t>
  </si>
  <si>
    <t>Estimate of discharge using user-supplied basin characteristics</t>
  </si>
  <si>
    <r>
      <t>User:</t>
    </r>
    <r>
      <rPr>
        <sz val="10"/>
        <rFont val="Arial Unicode MS"/>
        <family val="2"/>
      </rPr>
      <t xml:space="preserve"> Enter values in shaded area for this region (9999 indicates a dummy value that must be replaced)</t>
    </r>
  </si>
  <si>
    <t xml:space="preserve">A = </t>
  </si>
  <si>
    <t xml:space="preserve">P =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</si>
</sst>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Times"/>
      <family val="1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"/>
      <family val="1"/>
    </font>
    <font>
      <i/>
      <sz val="10"/>
      <name val="Times"/>
      <family val="1"/>
    </font>
    <font>
      <vertAlign val="superscript"/>
      <sz val="10"/>
      <name val="Times"/>
      <family val="1"/>
    </font>
    <font>
      <b/>
      <sz val="10"/>
      <name val="Arial Unicode MS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horizontal="center" wrapText="1"/>
      <protection/>
    </xf>
  </cellStyleXfs>
  <cellXfs count="35"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22" applyFont="1">
      <alignment horizontal="center" wrapText="1"/>
      <protection/>
    </xf>
    <xf numFmtId="0" fontId="0" fillId="0" borderId="1" xfId="22" applyFont="1" applyBorder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49" fontId="5" fillId="0" borderId="2" xfId="0" applyNumberFormat="1" applyFont="1" applyBorder="1" applyAlignment="1">
      <alignment horizontal="right" wrapText="1"/>
    </xf>
    <xf numFmtId="0" fontId="0" fillId="2" borderId="3" xfId="0" applyFill="1" applyBorder="1" applyAlignment="1">
      <alignment wrapText="1"/>
    </xf>
    <xf numFmtId="49" fontId="5" fillId="0" borderId="4" xfId="0" applyNumberFormat="1" applyFont="1" applyBorder="1" applyAlignment="1">
      <alignment horizontal="right" wrapText="1"/>
    </xf>
    <xf numFmtId="0" fontId="0" fillId="2" borderId="5" xfId="0" applyFill="1" applyBorder="1" applyAlignment="1">
      <alignment wrapText="1"/>
    </xf>
    <xf numFmtId="11" fontId="0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1" fontId="5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upe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N7" sqref="N7"/>
    </sheetView>
  </sheetViews>
  <sheetFormatPr defaultColWidth="9.00390625" defaultRowHeight="12.75"/>
  <cols>
    <col min="1" max="1" width="7.875" style="4" customWidth="1"/>
    <col min="2" max="2" width="11.375" style="3" customWidth="1"/>
    <col min="3" max="3" width="9.625" style="7" customWidth="1"/>
    <col min="4" max="4" width="9.375" style="7" customWidth="1"/>
    <col min="5" max="5" width="10.00390625" style="10" customWidth="1"/>
    <col min="6" max="6" width="11.625" style="13" customWidth="1"/>
    <col min="7" max="7" width="23.625" style="0" customWidth="1"/>
    <col min="8" max="9" width="8.625" style="0" customWidth="1"/>
  </cols>
  <sheetData>
    <row r="1" spans="1:6" ht="42" customHeight="1">
      <c r="A1" s="31" t="s">
        <v>20</v>
      </c>
      <c r="B1" s="31"/>
      <c r="C1" s="32"/>
      <c r="D1" s="32"/>
      <c r="E1" s="32"/>
      <c r="F1" s="32"/>
    </row>
    <row r="2" ht="7.5" customHeight="1">
      <c r="F2" s="12"/>
    </row>
    <row r="3" spans="1:7" ht="42" customHeight="1">
      <c r="A3" s="31" t="s">
        <v>22</v>
      </c>
      <c r="B3" s="31"/>
      <c r="C3" s="32"/>
      <c r="D3" s="32"/>
      <c r="E3" s="32"/>
      <c r="F3" s="32"/>
      <c r="G3" s="32"/>
    </row>
    <row r="4" spans="5:7" ht="8.25" customHeight="1">
      <c r="E4" s="24"/>
      <c r="F4" s="24"/>
      <c r="G4" s="25"/>
    </row>
    <row r="5" spans="1:4" ht="12.75">
      <c r="A5" s="33" t="s">
        <v>0</v>
      </c>
      <c r="B5" s="33"/>
      <c r="C5" s="34"/>
      <c r="D5" s="34"/>
    </row>
    <row r="6" spans="1:7" ht="81" customHeight="1">
      <c r="A6" s="1"/>
      <c r="B6" s="23" t="s">
        <v>23</v>
      </c>
      <c r="C6" s="22" t="s">
        <v>24</v>
      </c>
      <c r="D6" s="22" t="s">
        <v>25</v>
      </c>
      <c r="E6" s="21" t="s">
        <v>2</v>
      </c>
      <c r="F6" s="22" t="s">
        <v>1</v>
      </c>
      <c r="G6" s="22" t="s">
        <v>26</v>
      </c>
    </row>
    <row r="7" spans="1:8" ht="73.5" customHeight="1">
      <c r="A7" s="28" t="s">
        <v>8</v>
      </c>
      <c r="B7" s="28"/>
      <c r="C7" s="29"/>
      <c r="D7" s="29"/>
      <c r="E7" s="29"/>
      <c r="F7" s="29"/>
      <c r="G7" s="26" t="s">
        <v>27</v>
      </c>
      <c r="H7" s="27"/>
    </row>
    <row r="8" spans="1:8" ht="15.75" customHeight="1">
      <c r="A8" s="15"/>
      <c r="B8" s="15"/>
      <c r="C8" s="15"/>
      <c r="D8" s="15"/>
      <c r="E8" s="15"/>
      <c r="F8" s="2"/>
      <c r="G8" s="16" t="s">
        <v>28</v>
      </c>
      <c r="H8" s="17">
        <v>9999</v>
      </c>
    </row>
    <row r="9" spans="1:8" ht="12.75" customHeight="1">
      <c r="A9" s="15"/>
      <c r="B9" s="15"/>
      <c r="C9" s="15"/>
      <c r="D9" s="15"/>
      <c r="E9" s="15"/>
      <c r="F9" s="2"/>
      <c r="G9" s="18" t="s">
        <v>29</v>
      </c>
      <c r="H9" s="19">
        <v>9999</v>
      </c>
    </row>
    <row r="10" spans="1:7" ht="12.75" customHeight="1">
      <c r="A10" s="5" t="s">
        <v>9</v>
      </c>
      <c r="B10" s="3">
        <v>0.1358</v>
      </c>
      <c r="C10" s="8">
        <v>0.966</v>
      </c>
      <c r="D10" s="8">
        <v>1.016</v>
      </c>
      <c r="E10" s="7">
        <v>0.97</v>
      </c>
      <c r="F10" s="7">
        <v>22</v>
      </c>
      <c r="G10">
        <f aca="true" t="shared" si="0" ref="G10:G20">B10*$H$8^C10*$H$9^D10</f>
        <v>11503068.035965143</v>
      </c>
    </row>
    <row r="11" spans="1:7" ht="12.75" customHeight="1">
      <c r="A11" s="5" t="s">
        <v>10</v>
      </c>
      <c r="B11" s="3">
        <v>0.2145</v>
      </c>
      <c r="C11" s="8">
        <v>0.9472</v>
      </c>
      <c r="D11" s="8">
        <v>0.974</v>
      </c>
      <c r="E11" s="7">
        <v>0.97</v>
      </c>
      <c r="F11" s="7">
        <v>21</v>
      </c>
      <c r="G11">
        <f t="shared" si="0"/>
        <v>10378721.436282454</v>
      </c>
    </row>
    <row r="12" spans="1:7" ht="12.75">
      <c r="A12" s="5" t="s">
        <v>11</v>
      </c>
      <c r="B12" s="3">
        <v>0.2382</v>
      </c>
      <c r="C12" s="8">
        <v>0.9422</v>
      </c>
      <c r="D12" s="8">
        <v>0.9652</v>
      </c>
      <c r="E12" s="7">
        <v>0.97</v>
      </c>
      <c r="F12" s="7">
        <v>22</v>
      </c>
      <c r="G12">
        <f t="shared" si="0"/>
        <v>10149833.444502337</v>
      </c>
    </row>
    <row r="13" spans="1:7" ht="12.75">
      <c r="A13" s="5" t="s">
        <v>7</v>
      </c>
      <c r="B13" s="3">
        <v>0.267</v>
      </c>
      <c r="C13" s="8">
        <v>0.9374</v>
      </c>
      <c r="D13" s="8">
        <v>0.955</v>
      </c>
      <c r="E13" s="7">
        <v>0.97</v>
      </c>
      <c r="F13" s="7">
        <v>22</v>
      </c>
      <c r="G13">
        <f t="shared" si="0"/>
        <v>9908982.727064138</v>
      </c>
    </row>
    <row r="14" spans="1:7" ht="12.75">
      <c r="A14" s="5" t="s">
        <v>12</v>
      </c>
      <c r="B14" s="3">
        <v>0.3033</v>
      </c>
      <c r="C14" s="8">
        <v>0.9307</v>
      </c>
      <c r="D14" s="8">
        <v>0.9443</v>
      </c>
      <c r="E14" s="7">
        <v>0.97</v>
      </c>
      <c r="F14" s="7">
        <v>22</v>
      </c>
      <c r="G14">
        <f t="shared" si="0"/>
        <v>9589389.874191886</v>
      </c>
    </row>
    <row r="15" spans="1:7" ht="12.75">
      <c r="A15" s="5" t="s">
        <v>13</v>
      </c>
      <c r="B15" s="3">
        <v>0.3486</v>
      </c>
      <c r="C15" s="8">
        <v>0.9234</v>
      </c>
      <c r="D15" s="8">
        <v>0.9329</v>
      </c>
      <c r="E15" s="7">
        <v>0.96</v>
      </c>
      <c r="F15" s="7">
        <v>22</v>
      </c>
      <c r="G15">
        <f t="shared" si="0"/>
        <v>9277837.478950037</v>
      </c>
    </row>
    <row r="16" spans="1:7" ht="12.75">
      <c r="A16" s="5" t="s">
        <v>14</v>
      </c>
      <c r="B16" s="3">
        <v>0.412</v>
      </c>
      <c r="C16" s="8">
        <v>0.9162</v>
      </c>
      <c r="D16" s="8">
        <v>0.9179</v>
      </c>
      <c r="E16" s="7">
        <v>0.96</v>
      </c>
      <c r="F16" s="7">
        <v>23</v>
      </c>
      <c r="G16">
        <f t="shared" si="0"/>
        <v>8937530.93679327</v>
      </c>
    </row>
    <row r="17" spans="1:7" ht="12.75">
      <c r="A17" s="5" t="s">
        <v>15</v>
      </c>
      <c r="B17" s="3">
        <v>0.4875</v>
      </c>
      <c r="C17" s="8">
        <v>0.9074</v>
      </c>
      <c r="D17" s="8">
        <v>0.9057</v>
      </c>
      <c r="E17" s="7">
        <v>0.96</v>
      </c>
      <c r="F17" s="7">
        <v>23</v>
      </c>
      <c r="G17">
        <f t="shared" si="0"/>
        <v>8715571.58228708</v>
      </c>
    </row>
    <row r="18" spans="1:7" ht="12.75">
      <c r="A18" s="5" t="s">
        <v>16</v>
      </c>
      <c r="B18" s="3">
        <v>0.6039</v>
      </c>
      <c r="C18" s="8">
        <v>0.8963</v>
      </c>
      <c r="D18" s="8">
        <v>0.8892</v>
      </c>
      <c r="E18" s="7">
        <v>0.96</v>
      </c>
      <c r="F18" s="7">
        <v>24</v>
      </c>
      <c r="G18">
        <f t="shared" si="0"/>
        <v>8373123.221160856</v>
      </c>
    </row>
    <row r="19" spans="1:7" ht="12.75">
      <c r="A19" s="5" t="s">
        <v>17</v>
      </c>
      <c r="B19" s="3">
        <v>0.796</v>
      </c>
      <c r="C19" s="8">
        <v>0.8829</v>
      </c>
      <c r="D19" s="8">
        <v>0.8697</v>
      </c>
      <c r="E19" s="7">
        <v>0.95</v>
      </c>
      <c r="F19" s="7">
        <v>25</v>
      </c>
      <c r="G19">
        <f t="shared" si="0"/>
        <v>8151489.049789884</v>
      </c>
    </row>
    <row r="20" spans="1:7" ht="12.75">
      <c r="A20" s="5" t="s">
        <v>18</v>
      </c>
      <c r="B20" s="3">
        <v>1.279</v>
      </c>
      <c r="C20" s="8">
        <v>0.8637</v>
      </c>
      <c r="D20" s="8">
        <v>0.8293</v>
      </c>
      <c r="E20" s="7">
        <v>0.94</v>
      </c>
      <c r="F20" s="7">
        <v>27</v>
      </c>
      <c r="G20">
        <f t="shared" si="0"/>
        <v>7564792.409279338</v>
      </c>
    </row>
    <row r="21" spans="1:6" ht="12.75">
      <c r="A21" s="5"/>
      <c r="C21" s="8"/>
      <c r="D21" s="8"/>
      <c r="E21" s="7"/>
      <c r="F21" s="7"/>
    </row>
    <row r="22" spans="1:8" ht="72.75" customHeight="1">
      <c r="A22" s="28" t="s">
        <v>3</v>
      </c>
      <c r="B22" s="28"/>
      <c r="C22" s="29"/>
      <c r="D22" s="29"/>
      <c r="E22" s="29"/>
      <c r="F22" s="30"/>
      <c r="G22" s="26" t="s">
        <v>27</v>
      </c>
      <c r="H22" s="27"/>
    </row>
    <row r="23" spans="1:8" ht="12.75">
      <c r="A23" s="15"/>
      <c r="B23" s="15"/>
      <c r="C23" s="15"/>
      <c r="D23" s="15"/>
      <c r="E23" s="15"/>
      <c r="F23" s="2"/>
      <c r="G23" s="16" t="s">
        <v>28</v>
      </c>
      <c r="H23" s="17">
        <v>9999</v>
      </c>
    </row>
    <row r="24" spans="1:8" ht="12.75">
      <c r="A24" s="15"/>
      <c r="B24" s="15"/>
      <c r="C24" s="15"/>
      <c r="D24" s="15"/>
      <c r="E24" s="15"/>
      <c r="F24" s="2"/>
      <c r="G24" s="18" t="s">
        <v>29</v>
      </c>
      <c r="H24" s="19">
        <v>9999</v>
      </c>
    </row>
    <row r="25" spans="1:7" ht="12.75">
      <c r="A25" s="5" t="s">
        <v>9</v>
      </c>
      <c r="B25" s="3">
        <v>0.1487</v>
      </c>
      <c r="C25" s="8">
        <v>0.9842</v>
      </c>
      <c r="D25" s="8">
        <v>1.071</v>
      </c>
      <c r="E25" s="7">
        <v>0.99</v>
      </c>
      <c r="F25" s="7">
        <v>18</v>
      </c>
      <c r="G25">
        <f aca="true" t="shared" si="1" ref="G25:G35">B25*$H$23^C25*$H$24^D25</f>
        <v>24718476.95227632</v>
      </c>
    </row>
    <row r="26" spans="1:7" ht="12.75">
      <c r="A26" s="5" t="s">
        <v>10</v>
      </c>
      <c r="B26" s="3">
        <v>0.2281</v>
      </c>
      <c r="C26" s="8">
        <v>0.9777</v>
      </c>
      <c r="D26" s="8">
        <v>1.012</v>
      </c>
      <c r="E26" s="7">
        <v>0.99</v>
      </c>
      <c r="F26" s="7">
        <v>16</v>
      </c>
      <c r="G26">
        <f t="shared" si="1"/>
        <v>20741438.321468215</v>
      </c>
    </row>
    <row r="27" spans="1:7" ht="12.75">
      <c r="A27" s="5" t="s">
        <v>11</v>
      </c>
      <c r="B27" s="3">
        <v>0.2546</v>
      </c>
      <c r="C27" s="8">
        <v>0.9753</v>
      </c>
      <c r="D27" s="8">
        <v>0.9959</v>
      </c>
      <c r="E27" s="7">
        <v>0.99</v>
      </c>
      <c r="F27" s="7">
        <v>15</v>
      </c>
      <c r="G27">
        <f t="shared" si="1"/>
        <v>19524179.280632347</v>
      </c>
    </row>
    <row r="28" spans="1:7" ht="12.75">
      <c r="A28" s="5" t="s">
        <v>19</v>
      </c>
      <c r="B28" s="3">
        <v>0.2811</v>
      </c>
      <c r="C28" s="8">
        <v>0.9737</v>
      </c>
      <c r="D28" s="8">
        <v>0.9818</v>
      </c>
      <c r="E28" s="7">
        <v>0.99</v>
      </c>
      <c r="F28" s="7">
        <v>15</v>
      </c>
      <c r="G28">
        <f t="shared" si="1"/>
        <v>18654169.347053755</v>
      </c>
    </row>
    <row r="29" spans="1:7" ht="12.75">
      <c r="A29" s="5" t="s">
        <v>12</v>
      </c>
      <c r="B29" s="3">
        <v>0.3145</v>
      </c>
      <c r="C29" s="8">
        <v>0.9713</v>
      </c>
      <c r="D29" s="8">
        <v>0.9662</v>
      </c>
      <c r="E29" s="7">
        <v>0.99</v>
      </c>
      <c r="F29" s="7">
        <v>15</v>
      </c>
      <c r="G29">
        <f t="shared" si="1"/>
        <v>17682208.24613962</v>
      </c>
    </row>
    <row r="30" spans="1:7" ht="12.75">
      <c r="A30" s="5" t="s">
        <v>13</v>
      </c>
      <c r="B30" s="3">
        <v>0.3542</v>
      </c>
      <c r="C30" s="8">
        <v>0.9682</v>
      </c>
      <c r="D30" s="8">
        <v>0.9511</v>
      </c>
      <c r="E30" s="7">
        <v>0.99</v>
      </c>
      <c r="F30" s="7">
        <v>15</v>
      </c>
      <c r="G30">
        <f t="shared" si="1"/>
        <v>16840896.18002045</v>
      </c>
    </row>
    <row r="31" spans="1:7" ht="12.75">
      <c r="A31" s="5" t="s">
        <v>14</v>
      </c>
      <c r="B31" s="3">
        <v>0.3996</v>
      </c>
      <c r="C31" s="8">
        <v>0.9651</v>
      </c>
      <c r="D31" s="8">
        <v>0.9362</v>
      </c>
      <c r="E31" s="7">
        <v>0.99</v>
      </c>
      <c r="F31" s="7">
        <v>15</v>
      </c>
      <c r="G31">
        <f t="shared" si="1"/>
        <v>16096924.349671526</v>
      </c>
    </row>
    <row r="32" spans="1:7" ht="12.75">
      <c r="A32" s="5" t="s">
        <v>15</v>
      </c>
      <c r="B32" s="3">
        <v>0.457</v>
      </c>
      <c r="C32" s="8">
        <v>0.9628</v>
      </c>
      <c r="D32" s="8">
        <v>0.918</v>
      </c>
      <c r="E32" s="7">
        <v>0.99</v>
      </c>
      <c r="F32" s="7">
        <v>15</v>
      </c>
      <c r="G32">
        <f t="shared" si="1"/>
        <v>15241738.768260054</v>
      </c>
    </row>
    <row r="33" spans="1:7" ht="12.75">
      <c r="A33" s="5" t="s">
        <v>16</v>
      </c>
      <c r="B33" s="3">
        <v>0.5385</v>
      </c>
      <c r="C33" s="8">
        <v>0.9584</v>
      </c>
      <c r="D33" s="8">
        <v>0.8979</v>
      </c>
      <c r="E33" s="7">
        <v>0.99</v>
      </c>
      <c r="F33" s="7">
        <v>15</v>
      </c>
      <c r="G33">
        <f t="shared" si="1"/>
        <v>14331943.437792895</v>
      </c>
    </row>
    <row r="34" spans="1:7" ht="12.75">
      <c r="A34" s="5" t="s">
        <v>17</v>
      </c>
      <c r="B34" s="3">
        <v>0.6366</v>
      </c>
      <c r="C34" s="8">
        <v>0.9539</v>
      </c>
      <c r="D34" s="8">
        <v>0.8824</v>
      </c>
      <c r="E34" s="7">
        <v>0.99</v>
      </c>
      <c r="F34" s="7">
        <v>16</v>
      </c>
      <c r="G34">
        <f t="shared" si="1"/>
        <v>14092462.271690376</v>
      </c>
    </row>
    <row r="35" spans="1:7" ht="12.75">
      <c r="A35" s="5" t="s">
        <v>18</v>
      </c>
      <c r="B35" s="3">
        <v>0.8041</v>
      </c>
      <c r="C35" s="8">
        <v>0.9462</v>
      </c>
      <c r="D35" s="8">
        <v>0.8666</v>
      </c>
      <c r="E35" s="7">
        <v>0.99</v>
      </c>
      <c r="F35" s="7">
        <v>16</v>
      </c>
      <c r="G35">
        <f t="shared" si="1"/>
        <v>14336110.152927637</v>
      </c>
    </row>
    <row r="36" spans="1:6" ht="12.75">
      <c r="A36" s="5"/>
      <c r="C36" s="8"/>
      <c r="D36" s="8"/>
      <c r="E36" s="7"/>
      <c r="F36" s="7"/>
    </row>
    <row r="37" spans="1:8" ht="72.75" customHeight="1">
      <c r="A37" s="28" t="s">
        <v>4</v>
      </c>
      <c r="B37" s="28"/>
      <c r="C37" s="29"/>
      <c r="D37" s="29"/>
      <c r="E37" s="29"/>
      <c r="F37" s="30"/>
      <c r="G37" s="26" t="s">
        <v>27</v>
      </c>
      <c r="H37" s="27"/>
    </row>
    <row r="38" spans="1:8" ht="12.75">
      <c r="A38" s="15"/>
      <c r="B38" s="15"/>
      <c r="C38" s="15"/>
      <c r="D38" s="15"/>
      <c r="E38" s="15"/>
      <c r="F38" s="2"/>
      <c r="G38" s="16" t="s">
        <v>28</v>
      </c>
      <c r="H38" s="17">
        <v>9999</v>
      </c>
    </row>
    <row r="39" spans="1:8" ht="12.75">
      <c r="A39" s="15"/>
      <c r="B39" s="15"/>
      <c r="C39" s="15"/>
      <c r="D39" s="15"/>
      <c r="E39" s="15"/>
      <c r="F39" s="2"/>
      <c r="G39" s="18" t="s">
        <v>29</v>
      </c>
      <c r="H39" s="19">
        <v>9999</v>
      </c>
    </row>
    <row r="40" spans="1:7" ht="12.75">
      <c r="A40" s="5" t="s">
        <v>9</v>
      </c>
      <c r="B40" s="20">
        <v>0.02443</v>
      </c>
      <c r="C40" s="8">
        <v>1.055</v>
      </c>
      <c r="D40" s="8">
        <v>1.34</v>
      </c>
      <c r="E40" s="7">
        <v>0.98</v>
      </c>
      <c r="F40" s="7">
        <v>30</v>
      </c>
      <c r="G40">
        <f aca="true" t="shared" si="2" ref="G40:G50">B40*$H$38^C40*$H$39^D40</f>
        <v>92858026.24811888</v>
      </c>
    </row>
    <row r="41" spans="1:7" ht="12.75">
      <c r="A41" s="5" t="s">
        <v>10</v>
      </c>
      <c r="B41" s="20">
        <v>0.03637</v>
      </c>
      <c r="C41" s="8">
        <v>1.042</v>
      </c>
      <c r="D41" s="8">
        <v>1.301</v>
      </c>
      <c r="E41" s="7">
        <v>0.98</v>
      </c>
      <c r="F41" s="7">
        <v>31</v>
      </c>
      <c r="G41">
        <f t="shared" si="2"/>
        <v>85633075.27160697</v>
      </c>
    </row>
    <row r="42" spans="1:7" ht="12.75">
      <c r="A42" s="5" t="s">
        <v>11</v>
      </c>
      <c r="B42" s="20">
        <v>0.039700000000000006</v>
      </c>
      <c r="C42" s="8">
        <v>1.039</v>
      </c>
      <c r="D42" s="8">
        <v>1.293</v>
      </c>
      <c r="E42" s="7">
        <v>0.98</v>
      </c>
      <c r="F42" s="7">
        <v>31</v>
      </c>
      <c r="G42">
        <f t="shared" si="2"/>
        <v>84467419.04126534</v>
      </c>
    </row>
    <row r="43" spans="1:7" ht="12.75">
      <c r="A43" s="5" t="s">
        <v>19</v>
      </c>
      <c r="B43" s="20">
        <v>0.04353</v>
      </c>
      <c r="C43" s="8">
        <v>1.036</v>
      </c>
      <c r="D43" s="8">
        <v>1.284</v>
      </c>
      <c r="E43" s="7">
        <v>0.98</v>
      </c>
      <c r="F43" s="7">
        <v>31</v>
      </c>
      <c r="G43">
        <f t="shared" si="2"/>
        <v>82925463.1514036</v>
      </c>
    </row>
    <row r="44" spans="1:7" ht="12.75">
      <c r="A44" s="5" t="s">
        <v>12</v>
      </c>
      <c r="B44" s="20">
        <v>0.048440000000000004</v>
      </c>
      <c r="C44" s="8">
        <v>1.032</v>
      </c>
      <c r="D44" s="8">
        <v>1.274</v>
      </c>
      <c r="E44" s="7">
        <v>0.98</v>
      </c>
      <c r="F44" s="7">
        <v>31</v>
      </c>
      <c r="G44">
        <f t="shared" si="2"/>
        <v>81115524.58233202</v>
      </c>
    </row>
    <row r="45" spans="1:7" ht="12.75">
      <c r="A45" s="5" t="s">
        <v>13</v>
      </c>
      <c r="B45" s="20">
        <v>0.05426</v>
      </c>
      <c r="C45" s="8">
        <v>1.027</v>
      </c>
      <c r="D45" s="8">
        <v>1.264</v>
      </c>
      <c r="E45" s="7">
        <v>0.98</v>
      </c>
      <c r="F45" s="7">
        <v>32</v>
      </c>
      <c r="G45">
        <f t="shared" si="2"/>
        <v>79137128.46263929</v>
      </c>
    </row>
    <row r="46" spans="1:7" ht="12.75">
      <c r="A46" s="5" t="s">
        <v>14</v>
      </c>
      <c r="B46" s="20">
        <v>0.06216</v>
      </c>
      <c r="C46" s="8">
        <v>1.022</v>
      </c>
      <c r="D46" s="8">
        <v>1.249</v>
      </c>
      <c r="E46" s="7">
        <v>0.98</v>
      </c>
      <c r="F46" s="7">
        <v>32</v>
      </c>
      <c r="G46">
        <f t="shared" si="2"/>
        <v>75407123.1860419</v>
      </c>
    </row>
    <row r="47" spans="1:7" ht="12.75">
      <c r="A47" s="5" t="s">
        <v>15</v>
      </c>
      <c r="B47" s="20">
        <v>0.07213</v>
      </c>
      <c r="C47" s="8">
        <v>1.017</v>
      </c>
      <c r="D47" s="8">
        <v>1.234</v>
      </c>
      <c r="E47" s="7">
        <v>0.98</v>
      </c>
      <c r="F47" s="7">
        <v>32</v>
      </c>
      <c r="G47">
        <f t="shared" si="2"/>
        <v>72781025.00054808</v>
      </c>
    </row>
    <row r="48" spans="1:7" ht="12.75">
      <c r="A48" s="5" t="s">
        <v>16</v>
      </c>
      <c r="B48" s="20">
        <v>0.08368</v>
      </c>
      <c r="C48" s="8">
        <v>1.009</v>
      </c>
      <c r="D48" s="8">
        <v>1.225</v>
      </c>
      <c r="E48" s="7">
        <v>0.98</v>
      </c>
      <c r="F48" s="7">
        <v>32</v>
      </c>
      <c r="G48">
        <f t="shared" si="2"/>
        <v>72197913.25488926</v>
      </c>
    </row>
    <row r="49" spans="1:7" ht="12.75">
      <c r="A49" s="5" t="s">
        <v>17</v>
      </c>
      <c r="B49" s="3">
        <v>0.1046</v>
      </c>
      <c r="C49" s="8">
        <v>1.001</v>
      </c>
      <c r="D49" s="8">
        <v>1.204</v>
      </c>
      <c r="E49" s="7">
        <v>0.98</v>
      </c>
      <c r="F49" s="7">
        <v>32</v>
      </c>
      <c r="G49">
        <f t="shared" si="2"/>
        <v>69093297.1478109</v>
      </c>
    </row>
    <row r="50" spans="1:7" ht="12.75">
      <c r="A50" s="5" t="s">
        <v>18</v>
      </c>
      <c r="B50" s="3">
        <v>0.1505</v>
      </c>
      <c r="C50" s="8">
        <v>0.9881</v>
      </c>
      <c r="D50" s="8">
        <v>1.164</v>
      </c>
      <c r="E50" s="7">
        <v>0.98</v>
      </c>
      <c r="F50" s="7">
        <v>34</v>
      </c>
      <c r="G50">
        <f t="shared" si="2"/>
        <v>61072124.8928789</v>
      </c>
    </row>
    <row r="51" spans="1:6" ht="12.75">
      <c r="A51" s="5"/>
      <c r="C51" s="8"/>
      <c r="D51" s="8"/>
      <c r="E51" s="7"/>
      <c r="F51" s="7"/>
    </row>
    <row r="52" spans="1:8" ht="72.75" customHeight="1">
      <c r="A52" s="28" t="s">
        <v>21</v>
      </c>
      <c r="B52" s="28"/>
      <c r="C52" s="29"/>
      <c r="D52" s="29"/>
      <c r="E52" s="29"/>
      <c r="F52" s="30"/>
      <c r="G52" s="26" t="s">
        <v>27</v>
      </c>
      <c r="H52" s="27"/>
    </row>
    <row r="53" spans="1:8" ht="12.75">
      <c r="A53" s="15"/>
      <c r="B53" s="15"/>
      <c r="C53" s="15"/>
      <c r="D53" s="15"/>
      <c r="E53" s="15"/>
      <c r="F53" s="2"/>
      <c r="G53" s="16" t="s">
        <v>28</v>
      </c>
      <c r="H53" s="17">
        <v>9999</v>
      </c>
    </row>
    <row r="54" spans="1:8" ht="12.75">
      <c r="A54" s="15"/>
      <c r="B54" s="15"/>
      <c r="C54" s="15"/>
      <c r="D54" s="15"/>
      <c r="E54" s="15"/>
      <c r="F54" s="2"/>
      <c r="G54" s="18" t="s">
        <v>29</v>
      </c>
      <c r="H54" s="19">
        <v>9999</v>
      </c>
    </row>
    <row r="55" spans="1:7" ht="12.75">
      <c r="A55" s="5" t="s">
        <v>9</v>
      </c>
      <c r="B55" s="20">
        <v>0.006391</v>
      </c>
      <c r="C55" s="8">
        <v>1.106</v>
      </c>
      <c r="D55" s="8">
        <v>1.779</v>
      </c>
      <c r="E55" s="7">
        <v>0.96</v>
      </c>
      <c r="F55" s="7">
        <v>37</v>
      </c>
      <c r="G55">
        <f aca="true" t="shared" si="3" ref="G55:G65">B55*$H$53^C55*$H$54^D55</f>
        <v>2215355956.8773136</v>
      </c>
    </row>
    <row r="56" spans="1:7" ht="12.75">
      <c r="A56" s="5" t="s">
        <v>10</v>
      </c>
      <c r="B56" s="20">
        <v>0.008746</v>
      </c>
      <c r="C56" s="8">
        <v>1.104</v>
      </c>
      <c r="D56" s="8">
        <v>1.751</v>
      </c>
      <c r="E56" s="7">
        <v>0.96</v>
      </c>
      <c r="F56" s="7">
        <v>38</v>
      </c>
      <c r="G56">
        <f t="shared" si="3"/>
        <v>2299775673.1795807</v>
      </c>
    </row>
    <row r="57" spans="1:7" ht="12.75">
      <c r="A57" s="5" t="s">
        <v>11</v>
      </c>
      <c r="B57" s="20">
        <v>0.00957</v>
      </c>
      <c r="C57" s="8">
        <v>1.103</v>
      </c>
      <c r="D57" s="8">
        <v>1.736</v>
      </c>
      <c r="E57" s="7">
        <v>0.96</v>
      </c>
      <c r="F57" s="7">
        <v>39</v>
      </c>
      <c r="G57">
        <f t="shared" si="3"/>
        <v>2171644015.1549406</v>
      </c>
    </row>
    <row r="58" spans="1:7" ht="12.75">
      <c r="A58" s="5" t="s">
        <v>19</v>
      </c>
      <c r="B58" s="20">
        <v>0.010669999999999999</v>
      </c>
      <c r="C58" s="8">
        <v>1.102</v>
      </c>
      <c r="D58" s="8">
        <v>1.718</v>
      </c>
      <c r="E58" s="7">
        <v>0.96</v>
      </c>
      <c r="F58" s="7">
        <v>39</v>
      </c>
      <c r="G58">
        <f t="shared" si="3"/>
        <v>2032553296.5421846</v>
      </c>
    </row>
    <row r="59" spans="1:7" ht="12.75">
      <c r="A59" s="5" t="s">
        <v>12</v>
      </c>
      <c r="B59" s="20">
        <v>0.012150000000000001</v>
      </c>
      <c r="C59" s="8">
        <v>1.1</v>
      </c>
      <c r="D59" s="8">
        <v>1.696</v>
      </c>
      <c r="E59" s="7">
        <v>0.95</v>
      </c>
      <c r="F59" s="7">
        <v>40</v>
      </c>
      <c r="G59">
        <f t="shared" si="3"/>
        <v>1855473871.782532</v>
      </c>
    </row>
    <row r="60" spans="1:7" ht="12.75">
      <c r="A60" s="5" t="s">
        <v>13</v>
      </c>
      <c r="B60" s="20">
        <v>0.01397</v>
      </c>
      <c r="C60" s="8">
        <v>1.098</v>
      </c>
      <c r="D60" s="8">
        <v>1.668</v>
      </c>
      <c r="E60" s="7">
        <v>0.95</v>
      </c>
      <c r="F60" s="7">
        <v>41</v>
      </c>
      <c r="G60">
        <f t="shared" si="3"/>
        <v>1618364242.69526</v>
      </c>
    </row>
    <row r="61" spans="1:7" ht="12.75">
      <c r="A61" s="5" t="s">
        <v>14</v>
      </c>
      <c r="B61" s="20">
        <v>0.01579</v>
      </c>
      <c r="C61" s="8">
        <v>1.097</v>
      </c>
      <c r="D61" s="8">
        <v>1.648</v>
      </c>
      <c r="E61" s="7">
        <v>0.95</v>
      </c>
      <c r="F61" s="7">
        <v>42</v>
      </c>
      <c r="G61">
        <f t="shared" si="3"/>
        <v>1507519401.7531238</v>
      </c>
    </row>
    <row r="62" spans="1:7" ht="12.75">
      <c r="A62" s="5" t="s">
        <v>15</v>
      </c>
      <c r="B62" s="20">
        <v>0.019770000000000003</v>
      </c>
      <c r="C62" s="8">
        <v>1.091</v>
      </c>
      <c r="D62" s="8">
        <v>1.609</v>
      </c>
      <c r="E62" s="7">
        <v>0.95</v>
      </c>
      <c r="F62" s="7">
        <v>43</v>
      </c>
      <c r="G62">
        <f t="shared" si="3"/>
        <v>1247065899.9436548</v>
      </c>
    </row>
    <row r="63" spans="1:7" ht="12.75">
      <c r="A63" s="5" t="s">
        <v>16</v>
      </c>
      <c r="B63" s="20">
        <v>0.02508</v>
      </c>
      <c r="C63" s="8">
        <v>1.087</v>
      </c>
      <c r="D63" s="8">
        <v>1.561</v>
      </c>
      <c r="E63" s="7">
        <v>0.94</v>
      </c>
      <c r="F63" s="7">
        <v>45</v>
      </c>
      <c r="G63">
        <f t="shared" si="3"/>
        <v>979969423.4046382</v>
      </c>
    </row>
    <row r="64" spans="1:7" ht="12.75">
      <c r="A64" s="5" t="s">
        <v>17</v>
      </c>
      <c r="B64" s="20">
        <v>0.03769</v>
      </c>
      <c r="C64" s="8">
        <v>1.081</v>
      </c>
      <c r="D64" s="8">
        <v>1.468</v>
      </c>
      <c r="E64" s="7">
        <v>0.94</v>
      </c>
      <c r="F64" s="7">
        <v>46</v>
      </c>
      <c r="G64">
        <f t="shared" si="3"/>
        <v>591718885.0408278</v>
      </c>
    </row>
    <row r="65" spans="1:7" ht="12.75">
      <c r="A65" s="5" t="s">
        <v>18</v>
      </c>
      <c r="B65" s="20">
        <v>0.05859</v>
      </c>
      <c r="C65" s="8">
        <v>1.078</v>
      </c>
      <c r="D65" s="8">
        <v>1.372</v>
      </c>
      <c r="E65" s="7">
        <v>0.93</v>
      </c>
      <c r="F65" s="7">
        <v>50</v>
      </c>
      <c r="G65">
        <f t="shared" si="3"/>
        <v>369587343.6097587</v>
      </c>
    </row>
    <row r="66" spans="1:6" ht="12.75">
      <c r="A66" s="5"/>
      <c r="B66" s="20"/>
      <c r="C66" s="8"/>
      <c r="D66" s="8"/>
      <c r="E66" s="7"/>
      <c r="F66" s="7"/>
    </row>
    <row r="67" spans="1:8" ht="72.75" customHeight="1">
      <c r="A67" s="28" t="s">
        <v>5</v>
      </c>
      <c r="B67" s="28"/>
      <c r="C67" s="29"/>
      <c r="D67" s="29"/>
      <c r="E67" s="29"/>
      <c r="F67" s="30"/>
      <c r="G67" s="26" t="s">
        <v>27</v>
      </c>
      <c r="H67" s="27"/>
    </row>
    <row r="68" spans="1:8" ht="12.75">
      <c r="A68" s="15"/>
      <c r="B68" s="15"/>
      <c r="C68" s="15"/>
      <c r="D68" s="15"/>
      <c r="E68" s="15"/>
      <c r="F68" s="2"/>
      <c r="G68" s="16" t="s">
        <v>28</v>
      </c>
      <c r="H68" s="17">
        <v>9999</v>
      </c>
    </row>
    <row r="69" spans="1:8" ht="12.75">
      <c r="A69" s="15"/>
      <c r="B69" s="15"/>
      <c r="C69" s="15"/>
      <c r="D69" s="15"/>
      <c r="E69" s="15"/>
      <c r="F69" s="2"/>
      <c r="G69" s="18" t="s">
        <v>29</v>
      </c>
      <c r="H69" s="19">
        <v>9999</v>
      </c>
    </row>
    <row r="70" spans="1:7" ht="12.75">
      <c r="A70" s="5" t="s">
        <v>9</v>
      </c>
      <c r="B70" s="20">
        <v>0.003927</v>
      </c>
      <c r="C70" s="8">
        <v>1.075</v>
      </c>
      <c r="D70" s="8">
        <v>1.87</v>
      </c>
      <c r="E70" s="7">
        <v>0.99</v>
      </c>
      <c r="F70" s="7">
        <v>29</v>
      </c>
      <c r="G70">
        <f aca="true" t="shared" si="4" ref="G70:G80">B70*$H$68^C70*$H$69^D70</f>
        <v>2365554701.216472</v>
      </c>
    </row>
    <row r="71" spans="1:7" ht="12.75">
      <c r="A71" s="5" t="s">
        <v>10</v>
      </c>
      <c r="B71" s="20">
        <v>0.008141</v>
      </c>
      <c r="C71" s="8">
        <v>1.05</v>
      </c>
      <c r="D71" s="8">
        <v>1.765</v>
      </c>
      <c r="E71" s="7">
        <v>0.99</v>
      </c>
      <c r="F71" s="7">
        <v>27</v>
      </c>
      <c r="G71">
        <f t="shared" si="4"/>
        <v>1481001487.5388377</v>
      </c>
    </row>
    <row r="72" spans="1:7" ht="12.75">
      <c r="A72" s="5" t="s">
        <v>11</v>
      </c>
      <c r="B72" s="20">
        <v>0.009743</v>
      </c>
      <c r="C72" s="8">
        <v>1.045</v>
      </c>
      <c r="D72" s="8">
        <v>1.736</v>
      </c>
      <c r="E72" s="7">
        <v>0.99</v>
      </c>
      <c r="F72" s="7">
        <v>27</v>
      </c>
      <c r="G72">
        <f t="shared" si="4"/>
        <v>1295901281.1471486</v>
      </c>
    </row>
    <row r="73" spans="1:7" ht="12.75">
      <c r="A73" s="5" t="s">
        <v>19</v>
      </c>
      <c r="B73" s="20">
        <v>0.012</v>
      </c>
      <c r="C73" s="8">
        <v>1.038</v>
      </c>
      <c r="D73" s="8">
        <v>1.703</v>
      </c>
      <c r="E73" s="7">
        <v>0.99</v>
      </c>
      <c r="F73" s="7">
        <v>28</v>
      </c>
      <c r="G73">
        <f t="shared" si="4"/>
        <v>1104236758.1847749</v>
      </c>
    </row>
    <row r="74" spans="1:7" ht="12.75">
      <c r="A74" s="5" t="s">
        <v>12</v>
      </c>
      <c r="B74" s="20">
        <v>0.015149999999999999</v>
      </c>
      <c r="C74" s="8">
        <v>1.031</v>
      </c>
      <c r="D74" s="8">
        <v>1.664</v>
      </c>
      <c r="E74" s="7">
        <v>0.99</v>
      </c>
      <c r="F74" s="7">
        <v>28</v>
      </c>
      <c r="G74">
        <f t="shared" si="4"/>
        <v>912631773.1926131</v>
      </c>
    </row>
    <row r="75" spans="1:7" ht="12.75">
      <c r="A75" s="5" t="s">
        <v>13</v>
      </c>
      <c r="B75" s="20">
        <v>0.019530000000000002</v>
      </c>
      <c r="C75" s="8">
        <v>1.023</v>
      </c>
      <c r="D75" s="8">
        <v>1.618</v>
      </c>
      <c r="E75" s="7">
        <v>0.99</v>
      </c>
      <c r="F75" s="7">
        <v>29</v>
      </c>
      <c r="G75">
        <f t="shared" si="4"/>
        <v>715463594.9474068</v>
      </c>
    </row>
    <row r="76" spans="1:7" ht="12.75">
      <c r="A76" s="5" t="s">
        <v>14</v>
      </c>
      <c r="B76" s="20">
        <v>0.02546</v>
      </c>
      <c r="C76" s="8">
        <v>1.015</v>
      </c>
      <c r="D76" s="8">
        <v>1.577</v>
      </c>
      <c r="E76" s="7">
        <v>0.99</v>
      </c>
      <c r="F76" s="7">
        <v>29</v>
      </c>
      <c r="G76">
        <f t="shared" si="4"/>
        <v>593944444.6029776</v>
      </c>
    </row>
    <row r="77" spans="1:7" ht="12.75">
      <c r="A77" s="5" t="s">
        <v>15</v>
      </c>
      <c r="B77" s="20">
        <v>0.03601</v>
      </c>
      <c r="C77" s="8">
        <v>1.005</v>
      </c>
      <c r="D77" s="8">
        <v>1.514</v>
      </c>
      <c r="E77" s="7">
        <v>0.99</v>
      </c>
      <c r="F77" s="7">
        <v>29</v>
      </c>
      <c r="G77">
        <f t="shared" si="4"/>
        <v>428858198.6997717</v>
      </c>
    </row>
    <row r="78" spans="1:7" ht="12.75">
      <c r="A78" s="5" t="s">
        <v>16</v>
      </c>
      <c r="B78" s="20">
        <v>0.052809999999999996</v>
      </c>
      <c r="C78" s="8">
        <v>0.994</v>
      </c>
      <c r="D78" s="8">
        <v>1.445</v>
      </c>
      <c r="E78" s="7">
        <v>0.99</v>
      </c>
      <c r="F78" s="7">
        <v>29</v>
      </c>
      <c r="G78">
        <f t="shared" si="4"/>
        <v>301030318.2701772</v>
      </c>
    </row>
    <row r="79" spans="1:7" ht="12.75">
      <c r="A79" s="5" t="s">
        <v>17</v>
      </c>
      <c r="B79" s="20">
        <v>0.09204000000000001</v>
      </c>
      <c r="C79" s="8">
        <v>0.9783</v>
      </c>
      <c r="D79" s="8">
        <v>1.342</v>
      </c>
      <c r="E79" s="7">
        <v>0.99</v>
      </c>
      <c r="F79" s="7">
        <v>31</v>
      </c>
      <c r="G79">
        <f t="shared" si="4"/>
        <v>175823060.5766798</v>
      </c>
    </row>
    <row r="80" spans="1:7" ht="12.75">
      <c r="A80" s="5" t="s">
        <v>18</v>
      </c>
      <c r="B80" s="3">
        <v>0.2144</v>
      </c>
      <c r="C80" s="8">
        <v>0.9512</v>
      </c>
      <c r="D80" s="8">
        <v>1.193</v>
      </c>
      <c r="E80" s="7">
        <v>0.99</v>
      </c>
      <c r="F80" s="7">
        <v>33</v>
      </c>
      <c r="G80">
        <f t="shared" si="4"/>
        <v>80896858.15219277</v>
      </c>
    </row>
    <row r="81" spans="1:6" ht="12.75">
      <c r="A81" s="5"/>
      <c r="C81" s="8"/>
      <c r="D81" s="8"/>
      <c r="E81" s="7"/>
      <c r="F81" s="7"/>
    </row>
    <row r="82" spans="1:8" ht="72.75" customHeight="1">
      <c r="A82" s="28" t="s">
        <v>6</v>
      </c>
      <c r="B82" s="28"/>
      <c r="C82" s="29"/>
      <c r="D82" s="29"/>
      <c r="E82" s="29"/>
      <c r="F82" s="30"/>
      <c r="G82" s="26" t="s">
        <v>27</v>
      </c>
      <c r="H82" s="27"/>
    </row>
    <row r="83" spans="1:8" ht="12.75">
      <c r="A83" s="15"/>
      <c r="B83" s="15"/>
      <c r="C83" s="15"/>
      <c r="D83" s="15"/>
      <c r="E83" s="15"/>
      <c r="F83" s="2"/>
      <c r="G83" s="16" t="s">
        <v>28</v>
      </c>
      <c r="H83" s="17">
        <v>9999</v>
      </c>
    </row>
    <row r="84" spans="1:8" ht="12.75">
      <c r="A84" s="15"/>
      <c r="B84" s="15"/>
      <c r="C84" s="15"/>
      <c r="D84" s="15"/>
      <c r="E84" s="15"/>
      <c r="F84" s="2"/>
      <c r="G84" s="18" t="s">
        <v>29</v>
      </c>
      <c r="H84" s="19">
        <v>9999</v>
      </c>
    </row>
    <row r="85" spans="1:7" ht="12.75">
      <c r="A85" s="5" t="s">
        <v>9</v>
      </c>
      <c r="B85" s="20">
        <v>0.001931</v>
      </c>
      <c r="C85" s="8">
        <v>1.065</v>
      </c>
      <c r="D85" s="8">
        <v>2.171</v>
      </c>
      <c r="E85" s="7">
        <v>0.98</v>
      </c>
      <c r="F85" s="7">
        <v>56</v>
      </c>
      <c r="G85">
        <f aca="true" t="shared" si="5" ref="G85:G95">B85*$H$83^C85*$H$84^D85</f>
        <v>16968432652.004583</v>
      </c>
    </row>
    <row r="86" spans="1:7" ht="12.75">
      <c r="A86" s="5" t="s">
        <v>10</v>
      </c>
      <c r="B86" s="20">
        <v>0.011240000000000002</v>
      </c>
      <c r="C86" s="8">
        <v>1.023</v>
      </c>
      <c r="D86" s="8">
        <v>1.798</v>
      </c>
      <c r="E86" s="7">
        <v>0.98</v>
      </c>
      <c r="F86" s="7">
        <v>54</v>
      </c>
      <c r="G86">
        <f t="shared" si="5"/>
        <v>2160945384.1188474</v>
      </c>
    </row>
    <row r="87" spans="1:7" ht="12.75">
      <c r="A87" s="5" t="s">
        <v>11</v>
      </c>
      <c r="B87" s="20">
        <v>0.01633</v>
      </c>
      <c r="C87" s="8">
        <v>1.017</v>
      </c>
      <c r="D87" s="8">
        <v>1.715</v>
      </c>
      <c r="E87" s="7">
        <v>0.98</v>
      </c>
      <c r="F87" s="7">
        <v>51</v>
      </c>
      <c r="G87">
        <f t="shared" si="5"/>
        <v>1383144421.7129736</v>
      </c>
    </row>
    <row r="88" spans="1:7" ht="12.75">
      <c r="A88" s="5" t="s">
        <v>19</v>
      </c>
      <c r="B88" s="20">
        <v>0.02406</v>
      </c>
      <c r="C88" s="8">
        <v>1.013</v>
      </c>
      <c r="D88" s="8">
        <v>1.627</v>
      </c>
      <c r="E88" s="7">
        <v>0.98</v>
      </c>
      <c r="F88" s="7">
        <v>50</v>
      </c>
      <c r="G88">
        <f t="shared" si="5"/>
        <v>873335197.3162706</v>
      </c>
    </row>
    <row r="89" spans="1:7" ht="12.75">
      <c r="A89" s="5" t="s">
        <v>12</v>
      </c>
      <c r="B89" s="20">
        <v>0.0363</v>
      </c>
      <c r="C89" s="8">
        <v>1.009</v>
      </c>
      <c r="D89" s="8">
        <v>1.53</v>
      </c>
      <c r="E89" s="7">
        <v>0.98</v>
      </c>
      <c r="F89" s="7">
        <v>48</v>
      </c>
      <c r="G89">
        <f t="shared" si="5"/>
        <v>519752218.9931377</v>
      </c>
    </row>
    <row r="90" spans="1:7" ht="12.75">
      <c r="A90" s="5" t="s">
        <v>13</v>
      </c>
      <c r="B90" s="20">
        <v>0.05434</v>
      </c>
      <c r="C90" s="8">
        <v>1.004</v>
      </c>
      <c r="D90" s="8">
        <v>1.441</v>
      </c>
      <c r="E90" s="7">
        <v>0.98</v>
      </c>
      <c r="F90" s="7">
        <v>46</v>
      </c>
      <c r="G90">
        <f t="shared" si="5"/>
        <v>327350828.0068949</v>
      </c>
    </row>
    <row r="91" spans="1:7" ht="12.75">
      <c r="A91" s="5" t="s">
        <v>14</v>
      </c>
      <c r="B91" s="20">
        <v>0.09005</v>
      </c>
      <c r="C91" s="8">
        <v>0.999</v>
      </c>
      <c r="D91" s="8">
        <v>1.325</v>
      </c>
      <c r="E91" s="7">
        <v>0.98</v>
      </c>
      <c r="F91" s="7">
        <v>44</v>
      </c>
      <c r="G91">
        <f t="shared" si="5"/>
        <v>177984745.56157416</v>
      </c>
    </row>
    <row r="92" spans="1:7" ht="12.75">
      <c r="A92" s="5" t="s">
        <v>15</v>
      </c>
      <c r="B92" s="3">
        <v>0.1671</v>
      </c>
      <c r="C92" s="8">
        <v>0.9932</v>
      </c>
      <c r="D92" s="8">
        <v>1.182</v>
      </c>
      <c r="E92" s="7">
        <v>0.98</v>
      </c>
      <c r="F92" s="7">
        <v>40</v>
      </c>
      <c r="G92">
        <f t="shared" si="5"/>
        <v>83884549.67955467</v>
      </c>
    </row>
    <row r="93" spans="1:7" ht="12.75">
      <c r="A93" s="5" t="s">
        <v>16</v>
      </c>
      <c r="B93" s="3">
        <v>0.3611</v>
      </c>
      <c r="C93" s="8">
        <v>0.9936</v>
      </c>
      <c r="D93" s="8">
        <v>0.9825</v>
      </c>
      <c r="E93" s="7">
        <v>0.98</v>
      </c>
      <c r="F93" s="7">
        <v>39</v>
      </c>
      <c r="G93">
        <f t="shared" si="5"/>
        <v>28969544.268887375</v>
      </c>
    </row>
    <row r="94" spans="1:7" ht="12.75">
      <c r="A94" s="5" t="s">
        <v>17</v>
      </c>
      <c r="B94" s="3">
        <v>0.8276</v>
      </c>
      <c r="C94" s="8">
        <v>0.9905</v>
      </c>
      <c r="D94" s="8">
        <v>0.7864</v>
      </c>
      <c r="E94" s="7">
        <v>0.99</v>
      </c>
      <c r="F94" s="7">
        <v>36</v>
      </c>
      <c r="G94">
        <f t="shared" si="5"/>
        <v>10600913.927792218</v>
      </c>
    </row>
    <row r="95" spans="1:7" ht="12.75">
      <c r="A95" s="6" t="s">
        <v>18</v>
      </c>
      <c r="B95" s="14">
        <v>2.615</v>
      </c>
      <c r="C95" s="9">
        <v>0.986</v>
      </c>
      <c r="D95" s="9">
        <v>0.5107</v>
      </c>
      <c r="E95" s="11">
        <v>0.98</v>
      </c>
      <c r="F95" s="11">
        <v>38</v>
      </c>
      <c r="G95">
        <f t="shared" si="5"/>
        <v>2536335.4341260702</v>
      </c>
    </row>
  </sheetData>
  <mergeCells count="15">
    <mergeCell ref="A1:F1"/>
    <mergeCell ref="A5:D5"/>
    <mergeCell ref="A7:F7"/>
    <mergeCell ref="A3:G3"/>
    <mergeCell ref="G7:H7"/>
    <mergeCell ref="A22:F22"/>
    <mergeCell ref="G22:H22"/>
    <mergeCell ref="A37:F37"/>
    <mergeCell ref="G37:H37"/>
    <mergeCell ref="G52:H52"/>
    <mergeCell ref="A67:F67"/>
    <mergeCell ref="G67:H67"/>
    <mergeCell ref="A82:F82"/>
    <mergeCell ref="G82:H82"/>
    <mergeCell ref="A52:F5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vrenslow</dc:creator>
  <cp:keywords/>
  <dc:description/>
  <cp:lastModifiedBy>John Clemens</cp:lastModifiedBy>
  <cp:lastPrinted>2003-07-23T21:51:08Z</cp:lastPrinted>
  <dcterms:created xsi:type="dcterms:W3CDTF">2003-07-08T20:47:08Z</dcterms:created>
  <dcterms:modified xsi:type="dcterms:W3CDTF">2003-07-24T21:39:55Z</dcterms:modified>
  <cp:category/>
  <cp:version/>
  <cp:contentType/>
  <cp:contentStatus/>
</cp:coreProperties>
</file>