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0" windowWidth="11670" windowHeight="8685" tabRatio="396" activeTab="0"/>
  </bookViews>
  <sheets>
    <sheet name="Table 1" sheetId="1" r:id="rId1"/>
  </sheets>
  <definedNames>
    <definedName name="_xlnm.Print_Area" localSheetId="0">'Table 1'!$A$1:$O$58</definedName>
  </definedNames>
  <calcPr fullCalcOnLoad="1"/>
</workbook>
</file>

<file path=xl/sharedStrings.xml><?xml version="1.0" encoding="utf-8"?>
<sst xmlns="http://schemas.openxmlformats.org/spreadsheetml/2006/main" count="223" uniqueCount="21">
  <si>
    <t>Date</t>
  </si>
  <si>
    <t>Depth</t>
  </si>
  <si>
    <t>Density</t>
  </si>
  <si>
    <t>m</t>
  </si>
  <si>
    <t>kg/L</t>
  </si>
  <si>
    <t>Snow</t>
  </si>
  <si>
    <t>NFirn</t>
  </si>
  <si>
    <t>Stratum</t>
  </si>
  <si>
    <t>Method</t>
  </si>
  <si>
    <t>NP</t>
  </si>
  <si>
    <t>SC</t>
  </si>
  <si>
    <t>PS</t>
  </si>
  <si>
    <t>PN</t>
  </si>
  <si>
    <t>m/d/y</t>
  </si>
  <si>
    <t>CM</t>
  </si>
  <si>
    <t>PN/CN</t>
  </si>
  <si>
    <t>CS</t>
  </si>
  <si>
    <t>CN</t>
  </si>
  <si>
    <r>
      <t xml:space="preserve">Site A </t>
    </r>
    <r>
      <rPr>
        <sz val="9"/>
        <rFont val="Century Schoolbook"/>
        <family val="1"/>
      </rPr>
      <t>(altitude, 590 m)</t>
    </r>
  </si>
  <si>
    <r>
      <t xml:space="preserve">Site B </t>
    </r>
    <r>
      <rPr>
        <sz val="9"/>
        <rFont val="Century Schoolbook"/>
        <family val="1"/>
      </rPr>
      <t>(altitude, 1,070 m)</t>
    </r>
  </si>
  <si>
    <r>
      <t xml:space="preserve">Site C </t>
    </r>
    <r>
      <rPr>
        <sz val="9"/>
        <rFont val="Century Schoolbook"/>
        <family val="1"/>
      </rPr>
      <t>(altitude, 1,290 m)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</si>
</sst>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mm/dd/yy_)"/>
    <numFmt numFmtId="174" formatCode="0.00_)"/>
    <numFmt numFmtId="175" formatCode="0.000_)"/>
    <numFmt numFmtId="176" formatCode="yy/m/dd"/>
    <numFmt numFmtId="177" formatCode="#,##0.000"/>
    <numFmt numFmtId="178" formatCode="0.000"/>
    <numFmt numFmtId="179" formatCode="0.0"/>
    <numFmt numFmtId="180" formatCode="mm/dd/yy"/>
    <numFmt numFmtId="181" formatCode="m/dd/yy"/>
    <numFmt numFmtId="182" formatCode="m/dd/yy__"/>
    <numFmt numFmtId="183" formatCode="m/dd/yy"/>
    <numFmt numFmtId="184" formatCode="m/dd/yy_)"/>
  </numFmts>
  <fonts count="19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color indexed="8"/>
      <name val="Arial"/>
      <family val="2"/>
    </font>
    <font>
      <sz val="8"/>
      <name val="Century Schoolbook"/>
      <family val="1"/>
    </font>
    <font>
      <sz val="8"/>
      <color indexed="8"/>
      <name val="Century Schoolbook"/>
      <family val="1"/>
    </font>
    <font>
      <sz val="10"/>
      <color indexed="8"/>
      <name val="Arial"/>
      <family val="2"/>
    </font>
    <font>
      <b/>
      <sz val="9"/>
      <name val="Century Schoolbook"/>
      <family val="1"/>
    </font>
    <font>
      <b/>
      <u val="single"/>
      <sz val="9"/>
      <color indexed="8"/>
      <name val="Century Schoolbook"/>
      <family val="1"/>
    </font>
    <font>
      <sz val="10"/>
      <name val="Arial"/>
      <family val="2"/>
    </font>
    <font>
      <b/>
      <sz val="10"/>
      <name val="Arial"/>
      <family val="2"/>
    </font>
    <font>
      <sz val="8"/>
      <color indexed="20"/>
      <name val="Century Schoolbook"/>
      <family val="1"/>
    </font>
    <font>
      <sz val="8"/>
      <color indexed="20"/>
      <name val="Arial"/>
      <family val="0"/>
    </font>
    <font>
      <b/>
      <sz val="8"/>
      <color indexed="20"/>
      <name val="Arial"/>
      <family val="2"/>
    </font>
    <font>
      <b/>
      <sz val="8"/>
      <color indexed="20"/>
      <name val="Century Schoolbook"/>
      <family val="1"/>
    </font>
    <font>
      <b/>
      <sz val="8"/>
      <color indexed="61"/>
      <name val="Century Schoolbook"/>
      <family val="1"/>
    </font>
    <font>
      <vertAlign val="superscript"/>
      <sz val="8"/>
      <name val="Century Schoolbook"/>
      <family val="1"/>
    </font>
    <font>
      <sz val="9"/>
      <name val="Century Schoolbook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5" fillId="0" borderId="2" xfId="0" applyNumberFormat="1" applyFont="1" applyFill="1" applyBorder="1" applyAlignment="1" applyProtection="1">
      <alignment horizontal="center"/>
      <protection/>
    </xf>
    <xf numFmtId="173" fontId="5" fillId="0" borderId="0" xfId="0" applyNumberFormat="1" applyFont="1" applyFill="1" applyBorder="1" applyAlignment="1" applyProtection="1">
      <alignment horizontal="center"/>
      <protection/>
    </xf>
    <xf numFmtId="38" fontId="5" fillId="0" borderId="2" xfId="0" applyNumberFormat="1" applyFont="1" applyFill="1" applyBorder="1" applyAlignment="1" applyProtection="1">
      <alignment horizontal="center"/>
      <protection/>
    </xf>
    <xf numFmtId="38" fontId="5" fillId="0" borderId="0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/>
    </xf>
    <xf numFmtId="178" fontId="4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38" fontId="15" fillId="0" borderId="0" xfId="0" applyNumberFormat="1" applyFont="1" applyFill="1" applyBorder="1" applyAlignment="1" applyProtection="1">
      <alignment horizontal="center"/>
      <protection/>
    </xf>
    <xf numFmtId="2" fontId="15" fillId="0" borderId="0" xfId="0" applyNumberFormat="1" applyFont="1" applyFill="1" applyBorder="1" applyAlignment="1" applyProtection="1">
      <alignment horizontal="center"/>
      <protection/>
    </xf>
    <xf numFmtId="178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8" fontId="16" fillId="0" borderId="0" xfId="0" applyNumberFormat="1" applyFont="1" applyFill="1" applyBorder="1" applyAlignment="1" applyProtection="1">
      <alignment horizontal="center"/>
      <protection/>
    </xf>
    <xf numFmtId="2" fontId="16" fillId="0" borderId="0" xfId="0" applyNumberFormat="1" applyFont="1" applyFill="1" applyBorder="1" applyAlignment="1" applyProtection="1">
      <alignment horizontal="center"/>
      <protection/>
    </xf>
    <xf numFmtId="178" fontId="16" fillId="0" borderId="0" xfId="0" applyNumberFormat="1" applyFont="1" applyFill="1" applyBorder="1" applyAlignment="1" applyProtection="1" quotePrefix="1">
      <alignment horizontal="center"/>
      <protection/>
    </xf>
    <xf numFmtId="14" fontId="5" fillId="0" borderId="0" xfId="0" applyNumberFormat="1" applyFont="1" applyFill="1" applyBorder="1" applyAlignment="1" applyProtection="1">
      <alignment horizontal="center"/>
      <protection/>
    </xf>
    <xf numFmtId="174" fontId="5" fillId="0" borderId="0" xfId="0" applyNumberFormat="1" applyFont="1" applyFill="1" applyBorder="1" applyAlignment="1" applyProtection="1">
      <alignment horizontal="center"/>
      <protection/>
    </xf>
    <xf numFmtId="14" fontId="5" fillId="0" borderId="1" xfId="0" applyNumberFormat="1" applyFont="1" applyFill="1" applyBorder="1" applyAlignment="1" applyProtection="1">
      <alignment horizontal="center"/>
      <protection/>
    </xf>
    <xf numFmtId="174" fontId="5" fillId="0" borderId="1" xfId="0" applyNumberFormat="1" applyFont="1" applyFill="1" applyBorder="1" applyAlignment="1" applyProtection="1">
      <alignment horizontal="center"/>
      <protection/>
    </xf>
    <xf numFmtId="2" fontId="5" fillId="0" borderId="1" xfId="0" applyNumberFormat="1" applyFont="1" applyFill="1" applyBorder="1" applyAlignment="1" applyProtection="1">
      <alignment horizontal="center"/>
      <protection/>
    </xf>
    <xf numFmtId="2" fontId="5" fillId="0" borderId="3" xfId="0" applyNumberFormat="1" applyFont="1" applyFill="1" applyBorder="1" applyAlignment="1" applyProtection="1">
      <alignment horizontal="center"/>
      <protection/>
    </xf>
    <xf numFmtId="2" fontId="5" fillId="0" borderId="4" xfId="0" applyNumberFormat="1" applyFont="1" applyFill="1" applyBorder="1" applyAlignment="1" applyProtection="1">
      <alignment horizontal="center"/>
      <protection/>
    </xf>
    <xf numFmtId="178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178" fontId="5" fillId="0" borderId="1" xfId="0" applyNumberFormat="1" applyFont="1" applyFill="1" applyBorder="1" applyAlignment="1" applyProtection="1">
      <alignment horizontal="center"/>
      <protection/>
    </xf>
    <xf numFmtId="178" fontId="5" fillId="0" borderId="3" xfId="0" applyNumberFormat="1" applyFont="1" applyFill="1" applyBorder="1" applyAlignment="1" applyProtection="1">
      <alignment horizontal="center"/>
      <protection/>
    </xf>
    <xf numFmtId="178" fontId="5" fillId="0" borderId="4" xfId="0" applyNumberFormat="1" applyFont="1" applyFill="1" applyBorder="1" applyAlignment="1" applyProtection="1">
      <alignment horizontal="center"/>
      <protection locked="0"/>
    </xf>
    <xf numFmtId="178" fontId="5" fillId="0" borderId="5" xfId="0" applyNumberFormat="1" applyFont="1" applyFill="1" applyBorder="1" applyAlignment="1" applyProtection="1">
      <alignment horizontal="center"/>
      <protection/>
    </xf>
    <xf numFmtId="178" fontId="5" fillId="0" borderId="4" xfId="0" applyNumberFormat="1" applyFont="1" applyFill="1" applyBorder="1" applyAlignment="1" applyProtection="1">
      <alignment horizontal="center"/>
      <protection/>
    </xf>
    <xf numFmtId="178" fontId="5" fillId="0" borderId="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78" fontId="1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5" fillId="0" borderId="4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 indent="1"/>
      <protection/>
    </xf>
    <xf numFmtId="0" fontId="5" fillId="0" borderId="1" xfId="0" applyNumberFormat="1" applyFont="1" applyFill="1" applyBorder="1" applyAlignment="1">
      <alignment horizontal="left" indent="1"/>
    </xf>
    <xf numFmtId="184" fontId="4" fillId="0" borderId="0" xfId="0" applyNumberFormat="1" applyFont="1" applyBorder="1" applyAlignment="1">
      <alignment horizontal="center"/>
    </xf>
    <xf numFmtId="184" fontId="4" fillId="0" borderId="1" xfId="0" applyNumberFormat="1" applyFont="1" applyBorder="1" applyAlignment="1">
      <alignment horizontal="center"/>
    </xf>
    <xf numFmtId="184" fontId="5" fillId="0" borderId="6" xfId="0" applyNumberFormat="1" applyFont="1" applyFill="1" applyBorder="1" applyAlignment="1" applyProtection="1">
      <alignment horizontal="center"/>
      <protection locked="0"/>
    </xf>
    <xf numFmtId="184" fontId="5" fillId="0" borderId="7" xfId="0" applyNumberFormat="1" applyFont="1" applyFill="1" applyBorder="1" applyAlignment="1" applyProtection="1">
      <alignment horizontal="center"/>
      <protection/>
    </xf>
    <xf numFmtId="184" fontId="5" fillId="0" borderId="8" xfId="0" applyNumberFormat="1" applyFont="1" applyFill="1" applyBorder="1" applyAlignment="1" applyProtection="1">
      <alignment/>
      <protection/>
    </xf>
    <xf numFmtId="184" fontId="5" fillId="0" borderId="6" xfId="0" applyNumberFormat="1" applyFont="1" applyFill="1" applyBorder="1" applyAlignment="1" applyProtection="1">
      <alignment/>
      <protection/>
    </xf>
    <xf numFmtId="184" fontId="5" fillId="0" borderId="0" xfId="0" applyNumberFormat="1" applyFont="1" applyFill="1" applyBorder="1" applyAlignment="1">
      <alignment/>
    </xf>
    <xf numFmtId="184" fontId="5" fillId="0" borderId="1" xfId="0" applyNumberFormat="1" applyFont="1" applyFill="1" applyBorder="1" applyAlignment="1">
      <alignment/>
    </xf>
    <xf numFmtId="184" fontId="6" fillId="0" borderId="0" xfId="0" applyNumberFormat="1" applyFont="1" applyBorder="1" applyAlignment="1">
      <alignment horizontal="center"/>
    </xf>
    <xf numFmtId="184" fontId="6" fillId="0" borderId="0" xfId="0" applyNumberFormat="1" applyFont="1" applyFill="1" applyBorder="1" applyAlignment="1">
      <alignment horizontal="center"/>
    </xf>
    <xf numFmtId="184" fontId="15" fillId="0" borderId="0" xfId="0" applyNumberFormat="1" applyFont="1" applyFill="1" applyBorder="1" applyAlignment="1" applyProtection="1">
      <alignment horizontal="center"/>
      <protection/>
    </xf>
    <xf numFmtId="184" fontId="15" fillId="0" borderId="0" xfId="0" applyNumberFormat="1" applyFont="1" applyFill="1" applyBorder="1" applyAlignment="1">
      <alignment horizontal="center"/>
    </xf>
    <xf numFmtId="184" fontId="15" fillId="0" borderId="0" xfId="0" applyNumberFormat="1" applyFont="1" applyFill="1" applyBorder="1" applyAlignment="1">
      <alignment horizontal="left"/>
    </xf>
    <xf numFmtId="184" fontId="1" fillId="0" borderId="0" xfId="0" applyNumberFormat="1" applyFont="1" applyFill="1" applyBorder="1" applyAlignment="1">
      <alignment horizontal="center"/>
    </xf>
    <xf numFmtId="184" fontId="14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left"/>
    </xf>
    <xf numFmtId="184" fontId="6" fillId="0" borderId="0" xfId="0" applyNumberFormat="1" applyFont="1" applyBorder="1" applyAlignment="1">
      <alignment horizontal="left"/>
    </xf>
    <xf numFmtId="184" fontId="5" fillId="0" borderId="6" xfId="0" applyNumberFormat="1" applyFont="1" applyFill="1" applyBorder="1" applyAlignment="1" applyProtection="1">
      <alignment horizontal="center"/>
      <protection/>
    </xf>
    <xf numFmtId="184" fontId="5" fillId="0" borderId="6" xfId="0" applyNumberFormat="1" applyFont="1" applyFill="1" applyBorder="1" applyAlignment="1">
      <alignment horizontal="center"/>
    </xf>
    <xf numFmtId="184" fontId="5" fillId="0" borderId="7" xfId="0" applyNumberFormat="1" applyFont="1" applyFill="1" applyBorder="1" applyAlignment="1">
      <alignment horizontal="center"/>
    </xf>
    <xf numFmtId="184" fontId="5" fillId="0" borderId="6" xfId="0" applyNumberFormat="1" applyFont="1" applyFill="1" applyBorder="1" applyAlignment="1" applyProtection="1">
      <alignment horizontal="right"/>
      <protection/>
    </xf>
    <xf numFmtId="184" fontId="5" fillId="0" borderId="6" xfId="0" applyNumberFormat="1" applyFont="1" applyFill="1" applyBorder="1" applyAlignment="1" applyProtection="1" quotePrefix="1">
      <alignment horizontal="right"/>
      <protection/>
    </xf>
    <xf numFmtId="184" fontId="5" fillId="0" borderId="7" xfId="0" applyNumberFormat="1" applyFont="1" applyFill="1" applyBorder="1" applyAlignment="1">
      <alignment horizontal="right"/>
    </xf>
    <xf numFmtId="184" fontId="16" fillId="0" borderId="0" xfId="0" applyNumberFormat="1" applyFont="1" applyFill="1" applyBorder="1" applyAlignment="1" applyProtection="1">
      <alignment horizontal="center"/>
      <protection/>
    </xf>
    <xf numFmtId="181" fontId="8" fillId="0" borderId="8" xfId="0" applyNumberFormat="1" applyFont="1" applyFill="1" applyBorder="1" applyAlignment="1">
      <alignment horizontal="center"/>
    </xf>
    <xf numFmtId="181" fontId="8" fillId="0" borderId="2" xfId="0" applyNumberFormat="1" applyFont="1" applyFill="1" applyBorder="1" applyAlignment="1">
      <alignment horizontal="center"/>
    </xf>
    <xf numFmtId="181" fontId="8" fillId="0" borderId="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14</xdr:col>
      <xdr:colOff>266700</xdr:colOff>
      <xdr:row>9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28625"/>
          <a:ext cx="63817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Century Schoolbook"/>
              <a:ea typeface="Century Schoolbook"/>
              <a:cs typeface="Century Schoolbook"/>
            </a:rPr>
            <a:t>[Abbreviations: NFirn, new firn; PS, pit wall samples for density measurements taken with SIPRE tubes having a cross-sectional area of 26.24 cm</a:t>
          </a:r>
          <a:r>
            <a:rPr lang="en-US" cap="none" sz="800" b="0" i="0" u="none" baseline="30000">
              <a:latin typeface="Century Schoolbook"/>
              <a:ea typeface="Century Schoolbook"/>
              <a:cs typeface="Century Schoolbook"/>
            </a:rPr>
            <a:t>2</a:t>
          </a:r>
          <a:r>
            <a:rPr lang="en-US" cap="none" sz="800" b="0" i="0" u="none" baseline="0">
              <a:latin typeface="Century Schoolbook"/>
              <a:ea typeface="Century Schoolbook"/>
              <a:cs typeface="Century Schoolbook"/>
            </a:rPr>
            <a:t>; CS, core using a SIPRE 45.60-cm</a:t>
          </a:r>
          <a:r>
            <a:rPr lang="en-US" cap="none" sz="800" b="0" i="0" u="none" baseline="30000">
              <a:latin typeface="Century Schoolbook"/>
              <a:ea typeface="Century Schoolbook"/>
              <a:cs typeface="Century Schoolbook"/>
            </a:rPr>
            <a:t>2</a:t>
          </a:r>
          <a:r>
            <a:rPr lang="en-US" cap="none" sz="800" b="0" i="0" u="none" baseline="0">
              <a:latin typeface="Century Schoolbook"/>
              <a:ea typeface="Century Schoolbook"/>
              <a:cs typeface="Century Schoolbook"/>
            </a:rPr>
            <a:t> sampling auger; PN, pit and Norwegian 41.05-cm</a:t>
          </a:r>
          <a:r>
            <a:rPr lang="en-US" cap="none" sz="800" b="0" i="0" u="none" baseline="30000">
              <a:latin typeface="Century Schoolbook"/>
              <a:ea typeface="Century Schoolbook"/>
              <a:cs typeface="Century Schoolbook"/>
            </a:rPr>
            <a:t>2</a:t>
          </a:r>
          <a:r>
            <a:rPr lang="en-US" cap="none" sz="800" b="0" i="0" u="none" baseline="0">
              <a:latin typeface="Century Schoolbook"/>
              <a:ea typeface="Century Schoolbook"/>
              <a:cs typeface="Century Schoolbook"/>
            </a:rPr>
            <a:t> tube sampler; CN, core using a Norwegian 62.21 cm</a:t>
          </a:r>
          <a:r>
            <a:rPr lang="en-US" cap="none" sz="800" b="0" i="0" u="none" baseline="30000">
              <a:latin typeface="Century Schoolbook"/>
              <a:ea typeface="Century Schoolbook"/>
              <a:cs typeface="Century Schoolbook"/>
            </a:rPr>
            <a:t>2</a:t>
          </a:r>
          <a:r>
            <a:rPr lang="en-US" cap="none" sz="800" b="0" i="0" u="none" baseline="0">
              <a:latin typeface="Century Schoolbook"/>
              <a:ea typeface="Century Schoolbook"/>
              <a:cs typeface="Century Schoolbook"/>
            </a:rPr>
            <a:t> sampling auger; PN/CN, combined pit and core below the pit floor to the summer surface using the Norwegian tube and auger; CM, core using a McCall 11.61-cm</a:t>
          </a:r>
          <a:r>
            <a:rPr lang="en-US" cap="none" sz="800" b="0" i="0" u="none" baseline="30000">
              <a:latin typeface="Century Schoolbook"/>
              <a:ea typeface="Century Schoolbook"/>
              <a:cs typeface="Century Schoolbook"/>
            </a:rPr>
            <a:t>2</a:t>
          </a:r>
          <a:r>
            <a:rPr lang="en-US" cap="none" sz="800" b="0" i="0" u="none" baseline="0">
              <a:latin typeface="Century Schoolbook"/>
              <a:ea typeface="Century Schoolbook"/>
              <a:cs typeface="Century Schoolbook"/>
            </a:rPr>
            <a:t> tube sampler.  All snow and firn samplers inserted vertically.  Abbreviations of units: m/d/y, month/day/year; m, meters; kg/L, kilograms per liter.  When NFirn and Snow are measured at the same pit, they are listed in the chronological order of the deposit's age]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14</xdr:col>
      <xdr:colOff>419100</xdr:colOff>
      <xdr:row>2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38100"/>
          <a:ext cx="65341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Table 1.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Snow and new firn depth and density measurements at sites A, B, and C on  Wolverine Glacier, Alaska.  (Measurements made by snow pit or coring the layer and identifying the summer surface)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70"/>
  <sheetViews>
    <sheetView showGridLines="0" tabSelected="1" defaultGridColor="0" zoomScale="116" zoomScaleNormal="116" colorId="8" workbookViewId="0" topLeftCell="A1">
      <pane ySplit="13" topLeftCell="I14" activePane="bottomLeft" state="frozen"/>
      <selection pane="topLeft" activeCell="A1" sqref="A1"/>
      <selection pane="bottomLeft" activeCell="C37" sqref="C37"/>
    </sheetView>
  </sheetViews>
  <sheetFormatPr defaultColWidth="9.33203125" defaultRowHeight="11.25"/>
  <cols>
    <col min="1" max="1" width="8.83203125" style="67" customWidth="1"/>
    <col min="2" max="2" width="7.83203125" style="1" customWidth="1"/>
    <col min="3" max="3" width="5.83203125" style="4" customWidth="1"/>
    <col min="4" max="4" width="7.83203125" style="6" customWidth="1"/>
    <col min="5" max="5" width="7.33203125" style="6" customWidth="1"/>
    <col min="6" max="6" width="8.83203125" style="67" customWidth="1"/>
    <col min="7" max="7" width="7.83203125" style="2" customWidth="1"/>
    <col min="8" max="8" width="5.83203125" style="6" customWidth="1"/>
    <col min="9" max="9" width="7.83203125" style="6" customWidth="1"/>
    <col min="10" max="10" width="7.33203125" style="6" customWidth="1"/>
    <col min="11" max="11" width="8.83203125" style="67" customWidth="1"/>
    <col min="12" max="12" width="9.16015625" style="2" customWidth="1"/>
    <col min="13" max="13" width="5.83203125" style="6" customWidth="1"/>
    <col min="14" max="15" width="7.83203125" style="20" customWidth="1"/>
    <col min="16" max="16384" width="9.33203125" style="2" customWidth="1"/>
  </cols>
  <sheetData>
    <row r="3" ht="11.25" customHeight="1"/>
    <row r="4" ht="11.25" customHeight="1"/>
    <row r="5" ht="11.25" customHeight="1"/>
    <row r="6" ht="11.25" customHeight="1"/>
    <row r="7" ht="11.25" customHeight="1"/>
    <row r="8" ht="11.25" customHeight="1"/>
    <row r="9" ht="11.25" customHeight="1">
      <c r="A9" s="83"/>
    </row>
    <row r="10" spans="1:10" ht="11.25">
      <c r="A10" s="84"/>
      <c r="F10" s="68"/>
      <c r="G10" s="3"/>
      <c r="H10" s="7"/>
      <c r="I10" s="7"/>
      <c r="J10" s="7"/>
    </row>
    <row r="11" spans="1:15" s="19" customFormat="1" ht="12">
      <c r="A11" s="92" t="s">
        <v>18</v>
      </c>
      <c r="B11" s="93"/>
      <c r="C11" s="93"/>
      <c r="D11" s="93"/>
      <c r="E11" s="94"/>
      <c r="F11" s="92" t="s">
        <v>19</v>
      </c>
      <c r="G11" s="93"/>
      <c r="H11" s="93"/>
      <c r="I11" s="93"/>
      <c r="J11" s="94"/>
      <c r="K11" s="92" t="s">
        <v>20</v>
      </c>
      <c r="L11" s="93"/>
      <c r="M11" s="93"/>
      <c r="N11" s="93"/>
      <c r="O11" s="94"/>
    </row>
    <row r="12" spans="1:15" s="12" customFormat="1" ht="11.25">
      <c r="A12" s="85" t="s">
        <v>0</v>
      </c>
      <c r="B12" s="37" t="s">
        <v>7</v>
      </c>
      <c r="C12" s="38" t="s">
        <v>1</v>
      </c>
      <c r="D12" s="8" t="s">
        <v>2</v>
      </c>
      <c r="E12" s="43" t="s">
        <v>8</v>
      </c>
      <c r="F12" s="69" t="s">
        <v>0</v>
      </c>
      <c r="G12" s="37" t="s">
        <v>7</v>
      </c>
      <c r="H12" s="45" t="s">
        <v>1</v>
      </c>
      <c r="I12" s="45" t="s">
        <v>2</v>
      </c>
      <c r="J12" s="43" t="s">
        <v>8</v>
      </c>
      <c r="K12" s="69" t="s">
        <v>0</v>
      </c>
      <c r="L12" s="37" t="s">
        <v>7</v>
      </c>
      <c r="M12" s="45" t="s">
        <v>1</v>
      </c>
      <c r="N12" s="22" t="s">
        <v>2</v>
      </c>
      <c r="O12" s="49" t="s">
        <v>8</v>
      </c>
    </row>
    <row r="13" spans="1:15" s="12" customFormat="1" ht="11.25">
      <c r="A13" s="70" t="s">
        <v>13</v>
      </c>
      <c r="B13" s="39"/>
      <c r="C13" s="40" t="s">
        <v>3</v>
      </c>
      <c r="D13" s="41" t="s">
        <v>4</v>
      </c>
      <c r="E13" s="42"/>
      <c r="F13" s="70" t="s">
        <v>13</v>
      </c>
      <c r="G13" s="30"/>
      <c r="H13" s="41" t="s">
        <v>3</v>
      </c>
      <c r="I13" s="41" t="s">
        <v>4</v>
      </c>
      <c r="J13" s="41"/>
      <c r="K13" s="70" t="s">
        <v>13</v>
      </c>
      <c r="L13" s="30"/>
      <c r="M13" s="41" t="s">
        <v>3</v>
      </c>
      <c r="N13" s="47" t="s">
        <v>4</v>
      </c>
      <c r="O13" s="48"/>
    </row>
    <row r="14" spans="1:15" s="9" customFormat="1" ht="11.25">
      <c r="A14" s="85">
        <v>24220</v>
      </c>
      <c r="B14" s="14" t="s">
        <v>5</v>
      </c>
      <c r="C14" s="8">
        <v>1.6</v>
      </c>
      <c r="D14" s="18">
        <v>0.473</v>
      </c>
      <c r="E14" s="18" t="s">
        <v>11</v>
      </c>
      <c r="F14" s="71">
        <v>24563</v>
      </c>
      <c r="G14" s="15" t="s">
        <v>5</v>
      </c>
      <c r="H14" s="13">
        <v>0.97</v>
      </c>
      <c r="I14" s="18">
        <v>0.362</v>
      </c>
      <c r="J14" s="18" t="s">
        <v>12</v>
      </c>
      <c r="K14" s="88">
        <v>24564</v>
      </c>
      <c r="L14" s="65" t="s">
        <v>5</v>
      </c>
      <c r="M14" s="8">
        <v>4.38</v>
      </c>
      <c r="N14" s="18">
        <v>0.446</v>
      </c>
      <c r="O14" s="50" t="s">
        <v>12</v>
      </c>
    </row>
    <row r="15" spans="1:15" s="9" customFormat="1" ht="11.25">
      <c r="A15" s="85">
        <v>24932</v>
      </c>
      <c r="B15" s="14" t="str">
        <f aca="true" t="shared" si="0" ref="B15:B32">B14</f>
        <v>Snow</v>
      </c>
      <c r="C15" s="8">
        <v>2.52</v>
      </c>
      <c r="D15" s="18">
        <v>0.397</v>
      </c>
      <c r="E15" s="18" t="s">
        <v>12</v>
      </c>
      <c r="F15" s="72">
        <v>24863</v>
      </c>
      <c r="G15" s="16" t="s">
        <v>5</v>
      </c>
      <c r="H15" s="8">
        <v>2.02</v>
      </c>
      <c r="I15" s="18">
        <v>0.418</v>
      </c>
      <c r="J15" s="18" t="s">
        <v>12</v>
      </c>
      <c r="K15" s="88">
        <v>24867</v>
      </c>
      <c r="L15" s="65" t="s">
        <v>5</v>
      </c>
      <c r="M15" s="8">
        <v>3.04</v>
      </c>
      <c r="N15" s="18">
        <v>0.428</v>
      </c>
      <c r="O15" s="51" t="s">
        <v>12</v>
      </c>
    </row>
    <row r="16" spans="1:15" s="9" customFormat="1" ht="11.25">
      <c r="A16" s="85">
        <v>25231</v>
      </c>
      <c r="B16" s="14" t="str">
        <f t="shared" si="0"/>
        <v>Snow</v>
      </c>
      <c r="C16" s="8">
        <v>0.6</v>
      </c>
      <c r="D16" s="18">
        <v>0.361</v>
      </c>
      <c r="E16" s="18" t="s">
        <v>12</v>
      </c>
      <c r="F16" s="72">
        <v>24936</v>
      </c>
      <c r="G16" s="16" t="s">
        <v>5</v>
      </c>
      <c r="H16" s="8">
        <v>3.64</v>
      </c>
      <c r="I16" s="18">
        <v>0.413</v>
      </c>
      <c r="J16" s="18" t="s">
        <v>12</v>
      </c>
      <c r="K16" s="88">
        <v>25038</v>
      </c>
      <c r="L16" s="65" t="s">
        <v>5</v>
      </c>
      <c r="M16" s="8">
        <v>3</v>
      </c>
      <c r="N16" s="18">
        <v>0.56</v>
      </c>
      <c r="O16" s="51" t="s">
        <v>12</v>
      </c>
    </row>
    <row r="17" spans="1:15" s="9" customFormat="1" ht="11.25">
      <c r="A17" s="85">
        <v>25306</v>
      </c>
      <c r="B17" s="14" t="str">
        <f t="shared" si="0"/>
        <v>Snow</v>
      </c>
      <c r="C17" s="8">
        <v>1.69</v>
      </c>
      <c r="D17" s="18">
        <v>0.364</v>
      </c>
      <c r="E17" s="18" t="s">
        <v>12</v>
      </c>
      <c r="F17" s="72">
        <v>25121</v>
      </c>
      <c r="G17" s="16" t="s">
        <v>5</v>
      </c>
      <c r="H17" s="8">
        <v>0.46</v>
      </c>
      <c r="I17" s="18">
        <v>0.294</v>
      </c>
      <c r="J17" s="18" t="s">
        <v>12</v>
      </c>
      <c r="K17" s="88">
        <v>25072</v>
      </c>
      <c r="L17" s="65" t="s">
        <v>5</v>
      </c>
      <c r="M17" s="8">
        <v>1.21</v>
      </c>
      <c r="N17" s="18">
        <v>0.536</v>
      </c>
      <c r="O17" s="51" t="s">
        <v>12</v>
      </c>
    </row>
    <row r="18" spans="1:15" s="9" customFormat="1" ht="11.25">
      <c r="A18" s="85">
        <v>25676</v>
      </c>
      <c r="B18" s="14" t="str">
        <f t="shared" si="0"/>
        <v>Snow</v>
      </c>
      <c r="C18" s="8">
        <v>3.45</v>
      </c>
      <c r="D18" s="18">
        <v>0.432</v>
      </c>
      <c r="E18" s="18" t="s">
        <v>12</v>
      </c>
      <c r="F18" s="72">
        <v>25230</v>
      </c>
      <c r="G18" s="16" t="s">
        <v>5</v>
      </c>
      <c r="H18" s="8">
        <v>1.64</v>
      </c>
      <c r="I18" s="18">
        <v>0.392</v>
      </c>
      <c r="J18" s="18" t="s">
        <v>12</v>
      </c>
      <c r="K18" s="88">
        <v>25121</v>
      </c>
      <c r="L18" s="65" t="s">
        <v>6</v>
      </c>
      <c r="M18" s="8">
        <v>1.04</v>
      </c>
      <c r="N18" s="18">
        <v>0.519</v>
      </c>
      <c r="O18" s="51" t="s">
        <v>12</v>
      </c>
    </row>
    <row r="19" spans="1:15" s="9" customFormat="1" ht="11.25">
      <c r="A19" s="85">
        <v>25729</v>
      </c>
      <c r="B19" s="14" t="str">
        <f t="shared" si="0"/>
        <v>Snow</v>
      </c>
      <c r="C19" s="8">
        <v>1.86</v>
      </c>
      <c r="D19" s="18">
        <v>0.535</v>
      </c>
      <c r="E19" s="18" t="s">
        <v>12</v>
      </c>
      <c r="F19" s="72">
        <v>25305</v>
      </c>
      <c r="G19" s="16" t="s">
        <v>5</v>
      </c>
      <c r="H19" s="8">
        <v>4.05</v>
      </c>
      <c r="I19" s="18">
        <v>0.356</v>
      </c>
      <c r="J19" s="18" t="s">
        <v>12</v>
      </c>
      <c r="K19" s="88">
        <v>25121</v>
      </c>
      <c r="L19" s="65" t="s">
        <v>5</v>
      </c>
      <c r="M19" s="8">
        <v>0.91</v>
      </c>
      <c r="N19" s="18">
        <v>0.326</v>
      </c>
      <c r="O19" s="51" t="s">
        <v>12</v>
      </c>
    </row>
    <row r="20" spans="1:15" s="9" customFormat="1" ht="11.25">
      <c r="A20" s="85">
        <v>25942</v>
      </c>
      <c r="B20" s="14" t="str">
        <f t="shared" si="0"/>
        <v>Snow</v>
      </c>
      <c r="C20" s="8">
        <v>0.79</v>
      </c>
      <c r="D20" s="18">
        <v>0.291</v>
      </c>
      <c r="E20" s="18" t="s">
        <v>12</v>
      </c>
      <c r="F20" s="72">
        <v>25526</v>
      </c>
      <c r="G20" s="16" t="s">
        <v>5</v>
      </c>
      <c r="H20" s="8">
        <v>1.25</v>
      </c>
      <c r="I20" s="18">
        <v>0.4</v>
      </c>
      <c r="J20" s="18" t="s">
        <v>12</v>
      </c>
      <c r="K20" s="88">
        <v>25229</v>
      </c>
      <c r="L20" s="65" t="s">
        <v>5</v>
      </c>
      <c r="M20" s="8">
        <v>2.4</v>
      </c>
      <c r="N20" s="18">
        <v>0.41</v>
      </c>
      <c r="O20" s="51" t="s">
        <v>12</v>
      </c>
    </row>
    <row r="21" spans="1:15" s="9" customFormat="1" ht="11.25">
      <c r="A21" s="85">
        <v>26050</v>
      </c>
      <c r="B21" s="14" t="str">
        <f t="shared" si="0"/>
        <v>Snow</v>
      </c>
      <c r="C21" s="8">
        <v>2.46</v>
      </c>
      <c r="D21" s="18">
        <v>0.365</v>
      </c>
      <c r="E21" s="18" t="s">
        <v>12</v>
      </c>
      <c r="F21" s="72">
        <v>25669</v>
      </c>
      <c r="G21" s="16" t="s">
        <v>5</v>
      </c>
      <c r="H21" s="8">
        <v>6</v>
      </c>
      <c r="I21" s="18">
        <v>0.442</v>
      </c>
      <c r="J21" s="18" t="s">
        <v>15</v>
      </c>
      <c r="K21" s="88">
        <v>25357</v>
      </c>
      <c r="L21" s="65" t="s">
        <v>5</v>
      </c>
      <c r="M21" s="8">
        <v>5.78</v>
      </c>
      <c r="N21" s="18">
        <v>0.518</v>
      </c>
      <c r="O21" s="51" t="s">
        <v>12</v>
      </c>
    </row>
    <row r="22" spans="1:15" s="9" customFormat="1" ht="11.25">
      <c r="A22" s="85">
        <v>26309</v>
      </c>
      <c r="B22" s="14" t="str">
        <f t="shared" si="0"/>
        <v>Snow</v>
      </c>
      <c r="C22" s="8">
        <v>0.41</v>
      </c>
      <c r="D22" s="18">
        <v>0.345</v>
      </c>
      <c r="E22" s="18" t="s">
        <v>12</v>
      </c>
      <c r="F22" s="72">
        <v>25728</v>
      </c>
      <c r="G22" s="16" t="s">
        <v>5</v>
      </c>
      <c r="H22" s="8">
        <v>4.4</v>
      </c>
      <c r="I22" s="18">
        <v>0.569</v>
      </c>
      <c r="J22" s="18" t="s">
        <v>15</v>
      </c>
      <c r="K22" s="88">
        <v>25415</v>
      </c>
      <c r="L22" s="65" t="s">
        <v>5</v>
      </c>
      <c r="M22" s="8">
        <v>2.2</v>
      </c>
      <c r="N22" s="18">
        <v>0.56</v>
      </c>
      <c r="O22" s="51" t="s">
        <v>12</v>
      </c>
    </row>
    <row r="23" spans="1:15" s="9" customFormat="1" ht="11.25">
      <c r="A23" s="85">
        <v>26397</v>
      </c>
      <c r="B23" s="14" t="str">
        <f t="shared" si="0"/>
        <v>Snow</v>
      </c>
      <c r="C23" s="8">
        <v>0.21</v>
      </c>
      <c r="D23" s="18">
        <v>0.336</v>
      </c>
      <c r="E23" s="18" t="s">
        <v>12</v>
      </c>
      <c r="F23" s="72">
        <v>25773</v>
      </c>
      <c r="G23" s="16" t="s">
        <v>5</v>
      </c>
      <c r="H23" s="8">
        <v>3.02</v>
      </c>
      <c r="I23" s="18">
        <v>0.615</v>
      </c>
      <c r="J23" s="18" t="s">
        <v>12</v>
      </c>
      <c r="K23" s="88">
        <v>25459</v>
      </c>
      <c r="L23" s="65" t="s">
        <v>6</v>
      </c>
      <c r="M23" s="8">
        <v>1.6</v>
      </c>
      <c r="N23" s="18">
        <v>0.614</v>
      </c>
      <c r="O23" s="51" t="s">
        <v>12</v>
      </c>
    </row>
    <row r="24" spans="1:15" s="9" customFormat="1" ht="11.25">
      <c r="A24" s="85">
        <v>26670</v>
      </c>
      <c r="B24" s="14" t="str">
        <f t="shared" si="0"/>
        <v>Snow</v>
      </c>
      <c r="C24" s="8">
        <v>0.83</v>
      </c>
      <c r="D24" s="18">
        <v>0.296</v>
      </c>
      <c r="E24" s="18" t="s">
        <v>12</v>
      </c>
      <c r="F24" s="72">
        <v>25944</v>
      </c>
      <c r="G24" s="16" t="s">
        <v>5</v>
      </c>
      <c r="H24" s="8">
        <v>2.02</v>
      </c>
      <c r="I24" s="18">
        <v>0.369</v>
      </c>
      <c r="J24" s="18" t="s">
        <v>12</v>
      </c>
      <c r="K24" s="88">
        <v>25459</v>
      </c>
      <c r="L24" s="65" t="s">
        <v>5</v>
      </c>
      <c r="M24" s="8">
        <v>0.3</v>
      </c>
      <c r="N24" s="18">
        <v>0.43</v>
      </c>
      <c r="O24" s="51" t="s">
        <v>12</v>
      </c>
    </row>
    <row r="25" spans="1:15" s="9" customFormat="1" ht="11.25">
      <c r="A25" s="85">
        <v>26773</v>
      </c>
      <c r="B25" s="14" t="str">
        <f t="shared" si="0"/>
        <v>Snow</v>
      </c>
      <c r="C25" s="8">
        <v>2.13</v>
      </c>
      <c r="D25" s="18">
        <v>0.341</v>
      </c>
      <c r="E25" s="18" t="s">
        <v>12</v>
      </c>
      <c r="F25" s="72">
        <v>26052</v>
      </c>
      <c r="G25" s="16" t="s">
        <v>5</v>
      </c>
      <c r="H25" s="8">
        <v>4.79</v>
      </c>
      <c r="I25" s="18">
        <v>0.404</v>
      </c>
      <c r="J25" s="18" t="s">
        <v>12</v>
      </c>
      <c r="K25" s="88">
        <v>25526</v>
      </c>
      <c r="L25" s="65" t="s">
        <v>5</v>
      </c>
      <c r="M25" s="8">
        <v>2.62</v>
      </c>
      <c r="N25" s="18">
        <v>0.422</v>
      </c>
      <c r="O25" s="51" t="s">
        <v>12</v>
      </c>
    </row>
    <row r="26" spans="1:15" s="9" customFormat="1" ht="11.25">
      <c r="A26" s="85">
        <v>27097</v>
      </c>
      <c r="B26" s="14" t="str">
        <f t="shared" si="0"/>
        <v>Snow</v>
      </c>
      <c r="C26" s="8">
        <v>0.98</v>
      </c>
      <c r="D26" s="18">
        <v>0.338</v>
      </c>
      <c r="E26" s="18" t="s">
        <v>12</v>
      </c>
      <c r="F26" s="72">
        <v>26124</v>
      </c>
      <c r="G26" s="16" t="s">
        <v>5</v>
      </c>
      <c r="H26" s="8">
        <v>3.65</v>
      </c>
      <c r="I26" s="18">
        <v>0.57</v>
      </c>
      <c r="J26" s="18" t="s">
        <v>12</v>
      </c>
      <c r="K26" s="88">
        <v>25677</v>
      </c>
      <c r="L26" s="65" t="s">
        <v>5</v>
      </c>
      <c r="M26" s="8">
        <v>8.48</v>
      </c>
      <c r="N26" s="18">
        <v>0.472</v>
      </c>
      <c r="O26" s="51" t="s">
        <v>15</v>
      </c>
    </row>
    <row r="27" spans="1:15" s="9" customFormat="1" ht="11.25">
      <c r="A27" s="85">
        <v>27433</v>
      </c>
      <c r="B27" s="14" t="str">
        <f t="shared" si="0"/>
        <v>Snow</v>
      </c>
      <c r="C27" s="8">
        <v>1.6</v>
      </c>
      <c r="D27" s="18">
        <v>0.377</v>
      </c>
      <c r="E27" s="18" t="s">
        <v>12</v>
      </c>
      <c r="F27" s="72">
        <v>26222</v>
      </c>
      <c r="G27" s="16" t="s">
        <v>5</v>
      </c>
      <c r="H27" s="8">
        <v>0.83</v>
      </c>
      <c r="I27" s="18">
        <v>0.305</v>
      </c>
      <c r="J27" s="18" t="s">
        <v>12</v>
      </c>
      <c r="K27" s="88">
        <v>25840</v>
      </c>
      <c r="L27" s="65" t="s">
        <v>6</v>
      </c>
      <c r="M27" s="8">
        <v>5.11</v>
      </c>
      <c r="N27" s="22">
        <v>0.584</v>
      </c>
      <c r="O27" s="49" t="s">
        <v>17</v>
      </c>
    </row>
    <row r="28" spans="1:15" s="9" customFormat="1" ht="11.25">
      <c r="A28" s="85">
        <v>27815</v>
      </c>
      <c r="B28" s="14" t="str">
        <f t="shared" si="0"/>
        <v>Snow</v>
      </c>
      <c r="C28" s="8">
        <v>0.83</v>
      </c>
      <c r="D28" s="18">
        <v>0.375</v>
      </c>
      <c r="E28" s="18" t="s">
        <v>12</v>
      </c>
      <c r="F28" s="72">
        <v>26311</v>
      </c>
      <c r="G28" s="16" t="s">
        <v>5</v>
      </c>
      <c r="H28" s="8">
        <v>1.25</v>
      </c>
      <c r="I28" s="18">
        <v>0.35</v>
      </c>
      <c r="J28" s="18" t="s">
        <v>12</v>
      </c>
      <c r="K28" s="88">
        <v>25840</v>
      </c>
      <c r="L28" s="65" t="s">
        <v>5</v>
      </c>
      <c r="M28" s="8">
        <v>0.28</v>
      </c>
      <c r="N28" s="18">
        <v>0.291</v>
      </c>
      <c r="O28" s="51" t="s">
        <v>12</v>
      </c>
    </row>
    <row r="29" spans="1:15" s="9" customFormat="1" ht="11.25">
      <c r="A29" s="85">
        <v>28178</v>
      </c>
      <c r="B29" s="14" t="str">
        <f t="shared" si="0"/>
        <v>Snow</v>
      </c>
      <c r="C29" s="8">
        <v>5.06</v>
      </c>
      <c r="D29" s="18">
        <v>0.539</v>
      </c>
      <c r="E29" s="18" t="s">
        <v>12</v>
      </c>
      <c r="F29" s="72">
        <v>26399</v>
      </c>
      <c r="G29" s="16" t="s">
        <v>5</v>
      </c>
      <c r="H29" s="8">
        <v>1.68</v>
      </c>
      <c r="I29" s="18">
        <v>0.354</v>
      </c>
      <c r="J29" s="18" t="s">
        <v>12</v>
      </c>
      <c r="K29" s="88">
        <v>25941</v>
      </c>
      <c r="L29" s="65" t="s">
        <v>5</v>
      </c>
      <c r="M29" s="8">
        <v>2.7</v>
      </c>
      <c r="N29" s="18">
        <v>0.361</v>
      </c>
      <c r="O29" s="51" t="s">
        <v>12</v>
      </c>
    </row>
    <row r="30" spans="1:15" s="9" customFormat="1" ht="11.25">
      <c r="A30" s="85">
        <v>28286</v>
      </c>
      <c r="B30" s="14" t="str">
        <f t="shared" si="0"/>
        <v>Snow</v>
      </c>
      <c r="C30" s="8">
        <v>3.33</v>
      </c>
      <c r="D30" s="18">
        <v>0.61</v>
      </c>
      <c r="E30" s="18" t="s">
        <v>12</v>
      </c>
      <c r="F30" s="72">
        <v>26471</v>
      </c>
      <c r="G30" s="16" t="s">
        <v>5</v>
      </c>
      <c r="H30" s="8">
        <v>1.6</v>
      </c>
      <c r="I30" s="18">
        <v>0.502</v>
      </c>
      <c r="J30" s="18" t="s">
        <v>12</v>
      </c>
      <c r="K30" s="88">
        <v>26125</v>
      </c>
      <c r="L30" s="65" t="s">
        <v>5</v>
      </c>
      <c r="M30" s="8">
        <v>4.5</v>
      </c>
      <c r="N30" s="18">
        <v>0.598</v>
      </c>
      <c r="O30" s="51" t="s">
        <v>12</v>
      </c>
    </row>
    <row r="31" spans="1:15" s="9" customFormat="1" ht="11.25">
      <c r="A31" s="85">
        <v>28551</v>
      </c>
      <c r="B31" s="14" t="str">
        <f t="shared" si="0"/>
        <v>Snow</v>
      </c>
      <c r="C31" s="8">
        <v>3</v>
      </c>
      <c r="D31" s="18">
        <v>0.389</v>
      </c>
      <c r="E31" s="18" t="s">
        <v>12</v>
      </c>
      <c r="F31" s="72">
        <v>26492</v>
      </c>
      <c r="G31" s="16" t="s">
        <v>5</v>
      </c>
      <c r="H31" s="8">
        <v>0.77</v>
      </c>
      <c r="I31" s="18">
        <v>0.52</v>
      </c>
      <c r="J31" s="18" t="s">
        <v>12</v>
      </c>
      <c r="K31" s="88">
        <v>26225</v>
      </c>
      <c r="L31" s="65" t="s">
        <v>6</v>
      </c>
      <c r="M31" s="8">
        <v>2.37</v>
      </c>
      <c r="N31" s="18">
        <v>0.573</v>
      </c>
      <c r="O31" s="51" t="s">
        <v>12</v>
      </c>
    </row>
    <row r="32" spans="1:15" s="9" customFormat="1" ht="11.25">
      <c r="A32" s="85">
        <v>32303</v>
      </c>
      <c r="B32" s="14" t="str">
        <f t="shared" si="0"/>
        <v>Snow</v>
      </c>
      <c r="C32" s="8">
        <v>2.64</v>
      </c>
      <c r="D32" s="18">
        <v>0.587</v>
      </c>
      <c r="E32" s="18" t="s">
        <v>14</v>
      </c>
      <c r="F32" s="72">
        <v>26668</v>
      </c>
      <c r="G32" s="16" t="s">
        <v>5</v>
      </c>
      <c r="H32" s="8">
        <v>1.25</v>
      </c>
      <c r="I32" s="18">
        <v>0.338</v>
      </c>
      <c r="J32" s="18" t="s">
        <v>12</v>
      </c>
      <c r="K32" s="88">
        <v>26225</v>
      </c>
      <c r="L32" s="65" t="s">
        <v>5</v>
      </c>
      <c r="M32" s="8">
        <v>1.59</v>
      </c>
      <c r="N32" s="18">
        <v>0.351</v>
      </c>
      <c r="O32" s="51" t="s">
        <v>12</v>
      </c>
    </row>
    <row r="33" spans="1:15" s="9" customFormat="1" ht="11.25">
      <c r="A33" s="86">
        <v>35076</v>
      </c>
      <c r="B33" s="14" t="s">
        <v>5</v>
      </c>
      <c r="C33" s="10">
        <v>0.9</v>
      </c>
      <c r="D33" s="44">
        <v>0.354</v>
      </c>
      <c r="E33" s="18" t="s">
        <v>14</v>
      </c>
      <c r="F33" s="72">
        <v>26770</v>
      </c>
      <c r="G33" s="16" t="s">
        <v>5</v>
      </c>
      <c r="H33" s="8">
        <v>3.3</v>
      </c>
      <c r="I33" s="18">
        <v>0.371</v>
      </c>
      <c r="J33" s="18" t="s">
        <v>12</v>
      </c>
      <c r="K33" s="88">
        <v>26311</v>
      </c>
      <c r="L33" s="65" t="s">
        <v>5</v>
      </c>
      <c r="M33" s="8">
        <v>2.15</v>
      </c>
      <c r="N33" s="18">
        <v>0.387</v>
      </c>
      <c r="O33" s="51" t="s">
        <v>12</v>
      </c>
    </row>
    <row r="34" spans="1:15" s="9" customFormat="1" ht="11.25">
      <c r="A34" s="86"/>
      <c r="B34" s="59"/>
      <c r="C34" s="60"/>
      <c r="D34" s="60"/>
      <c r="E34" s="60"/>
      <c r="F34" s="72">
        <v>26816</v>
      </c>
      <c r="G34" s="16" t="s">
        <v>5</v>
      </c>
      <c r="H34" s="8">
        <v>3.19</v>
      </c>
      <c r="I34" s="18">
        <v>0.445</v>
      </c>
      <c r="J34" s="18" t="s">
        <v>12</v>
      </c>
      <c r="K34" s="88">
        <v>26399</v>
      </c>
      <c r="L34" s="65" t="s">
        <v>5</v>
      </c>
      <c r="M34" s="8">
        <v>2.73</v>
      </c>
      <c r="N34" s="18">
        <v>0.384</v>
      </c>
      <c r="O34" s="51" t="s">
        <v>12</v>
      </c>
    </row>
    <row r="35" spans="1:15" s="9" customFormat="1" ht="11.25">
      <c r="A35" s="86"/>
      <c r="B35" s="59"/>
      <c r="C35" s="60"/>
      <c r="D35" s="60"/>
      <c r="E35" s="60"/>
      <c r="F35" s="72">
        <v>26949</v>
      </c>
      <c r="G35" s="16" t="s">
        <v>5</v>
      </c>
      <c r="H35" s="8">
        <v>0.38</v>
      </c>
      <c r="I35" s="18">
        <v>0.324</v>
      </c>
      <c r="J35" s="18" t="s">
        <v>12</v>
      </c>
      <c r="K35" s="88">
        <v>26672</v>
      </c>
      <c r="L35" s="65" t="s">
        <v>5</v>
      </c>
      <c r="M35" s="8">
        <v>2.5</v>
      </c>
      <c r="N35" s="18">
        <v>0.342</v>
      </c>
      <c r="O35" s="51" t="s">
        <v>12</v>
      </c>
    </row>
    <row r="36" spans="1:15" s="9" customFormat="1" ht="11.25">
      <c r="A36" s="86"/>
      <c r="B36" s="11"/>
      <c r="C36" s="10"/>
      <c r="D36" s="10"/>
      <c r="E36" s="10"/>
      <c r="F36" s="72">
        <v>27094</v>
      </c>
      <c r="G36" s="16" t="s">
        <v>5</v>
      </c>
      <c r="H36" s="8">
        <v>2.17</v>
      </c>
      <c r="I36" s="18">
        <v>0.39</v>
      </c>
      <c r="J36" s="18" t="s">
        <v>12</v>
      </c>
      <c r="K36" s="88">
        <v>26772</v>
      </c>
      <c r="L36" s="65" t="s">
        <v>5</v>
      </c>
      <c r="M36" s="8">
        <v>4.87</v>
      </c>
      <c r="N36" s="18">
        <v>0.376</v>
      </c>
      <c r="O36" s="51" t="s">
        <v>12</v>
      </c>
    </row>
    <row r="37" spans="1:15" s="9" customFormat="1" ht="11.25">
      <c r="A37" s="86"/>
      <c r="B37" s="11"/>
      <c r="C37" s="10"/>
      <c r="D37" s="10"/>
      <c r="E37" s="10"/>
      <c r="F37" s="72">
        <v>27188</v>
      </c>
      <c r="G37" s="16" t="s">
        <v>5</v>
      </c>
      <c r="H37" s="8">
        <f>2.09+0.25+0.05</f>
        <v>2.3899999999999997</v>
      </c>
      <c r="I37" s="18">
        <f>138.3/239</f>
        <v>0.5786610878661088</v>
      </c>
      <c r="J37" s="18" t="s">
        <v>12</v>
      </c>
      <c r="K37" s="88">
        <v>26851</v>
      </c>
      <c r="L37" s="65" t="s">
        <v>5</v>
      </c>
      <c r="M37" s="8">
        <v>4.73</v>
      </c>
      <c r="N37" s="18">
        <v>0.552</v>
      </c>
      <c r="O37" s="51" t="s">
        <v>12</v>
      </c>
    </row>
    <row r="38" spans="1:15" s="9" customFormat="1" ht="11.25">
      <c r="A38" s="86"/>
      <c r="B38" s="11"/>
      <c r="C38" s="10"/>
      <c r="D38" s="10"/>
      <c r="E38" s="10"/>
      <c r="F38" s="72">
        <v>27432</v>
      </c>
      <c r="G38" s="16" t="s">
        <v>5</v>
      </c>
      <c r="H38" s="8">
        <v>2.9</v>
      </c>
      <c r="I38" s="18">
        <v>0.411</v>
      </c>
      <c r="J38" s="18" t="s">
        <v>12</v>
      </c>
      <c r="K38" s="88">
        <v>26953</v>
      </c>
      <c r="L38" s="65" t="s">
        <v>6</v>
      </c>
      <c r="M38" s="8">
        <v>2.75</v>
      </c>
      <c r="N38" s="18">
        <v>0.561</v>
      </c>
      <c r="O38" s="51" t="s">
        <v>12</v>
      </c>
    </row>
    <row r="39" spans="1:15" s="9" customFormat="1" ht="11.25">
      <c r="A39" s="86"/>
      <c r="B39" s="11"/>
      <c r="C39" s="10"/>
      <c r="D39" s="10"/>
      <c r="E39" s="10"/>
      <c r="F39" s="72">
        <v>27548</v>
      </c>
      <c r="G39" s="16" t="s">
        <v>5</v>
      </c>
      <c r="H39" s="8">
        <v>4.31</v>
      </c>
      <c r="I39" s="18">
        <v>0.56</v>
      </c>
      <c r="J39" s="18" t="s">
        <v>12</v>
      </c>
      <c r="K39" s="88">
        <v>26953</v>
      </c>
      <c r="L39" s="65" t="s">
        <v>5</v>
      </c>
      <c r="M39" s="8">
        <v>1.06</v>
      </c>
      <c r="N39" s="18">
        <v>0.325</v>
      </c>
      <c r="O39" s="51" t="s">
        <v>12</v>
      </c>
    </row>
    <row r="40" spans="1:15" s="9" customFormat="1" ht="11.25">
      <c r="A40" s="86"/>
      <c r="B40" s="11"/>
      <c r="C40" s="10"/>
      <c r="D40" s="10"/>
      <c r="E40" s="10"/>
      <c r="F40" s="72">
        <v>27694</v>
      </c>
      <c r="G40" s="16" t="s">
        <v>5</v>
      </c>
      <c r="H40" s="8">
        <v>0.48</v>
      </c>
      <c r="I40" s="18">
        <v>0.32</v>
      </c>
      <c r="J40" s="18" t="s">
        <v>12</v>
      </c>
      <c r="K40" s="88">
        <v>27093</v>
      </c>
      <c r="L40" s="65" t="s">
        <v>5</v>
      </c>
      <c r="M40" s="8">
        <v>3.41</v>
      </c>
      <c r="N40" s="18">
        <v>0.372</v>
      </c>
      <c r="O40" s="51" t="s">
        <v>12</v>
      </c>
    </row>
    <row r="41" spans="1:15" s="9" customFormat="1" ht="11.25">
      <c r="A41" s="86"/>
      <c r="B41" s="11"/>
      <c r="C41" s="10"/>
      <c r="D41" s="10"/>
      <c r="E41" s="10"/>
      <c r="F41" s="72">
        <v>27813</v>
      </c>
      <c r="G41" s="16" t="s">
        <v>5</v>
      </c>
      <c r="H41" s="8">
        <v>2.07</v>
      </c>
      <c r="I41" s="18">
        <v>0.378</v>
      </c>
      <c r="J41" s="18" t="s">
        <v>12</v>
      </c>
      <c r="K41" s="88">
        <v>27188</v>
      </c>
      <c r="L41" s="65" t="s">
        <v>5</v>
      </c>
      <c r="M41" s="8">
        <v>3.5</v>
      </c>
      <c r="N41" s="18">
        <v>0.508</v>
      </c>
      <c r="O41" s="51" t="s">
        <v>12</v>
      </c>
    </row>
    <row r="42" spans="1:15" s="9" customFormat="1" ht="11.25">
      <c r="A42" s="86"/>
      <c r="B42" s="11"/>
      <c r="C42" s="10"/>
      <c r="D42" s="10"/>
      <c r="E42" s="10"/>
      <c r="F42" s="72">
        <v>27953</v>
      </c>
      <c r="G42" s="16" t="s">
        <v>5</v>
      </c>
      <c r="H42" s="8">
        <v>0.97</v>
      </c>
      <c r="I42" s="18">
        <v>0.671</v>
      </c>
      <c r="J42" s="18" t="s">
        <v>12</v>
      </c>
      <c r="K42" s="88">
        <v>27431</v>
      </c>
      <c r="L42" s="65" t="s">
        <v>5</v>
      </c>
      <c r="M42" s="8">
        <v>3.35</v>
      </c>
      <c r="N42" s="18">
        <v>0.413</v>
      </c>
      <c r="O42" s="51" t="s">
        <v>12</v>
      </c>
    </row>
    <row r="43" spans="1:15" s="9" customFormat="1" ht="11.25">
      <c r="A43" s="86"/>
      <c r="B43" s="11"/>
      <c r="C43" s="10"/>
      <c r="D43" s="10"/>
      <c r="E43" s="10"/>
      <c r="F43" s="72">
        <v>28048</v>
      </c>
      <c r="G43" s="16" t="s">
        <v>5</v>
      </c>
      <c r="H43" s="8">
        <v>0.8</v>
      </c>
      <c r="I43" s="18">
        <v>0.33</v>
      </c>
      <c r="J43" s="18" t="s">
        <v>12</v>
      </c>
      <c r="K43" s="88">
        <v>27625</v>
      </c>
      <c r="L43" s="65" t="s">
        <v>5</v>
      </c>
      <c r="M43" s="8">
        <v>2.18</v>
      </c>
      <c r="N43" s="18">
        <v>0.587</v>
      </c>
      <c r="O43" s="51" t="s">
        <v>12</v>
      </c>
    </row>
    <row r="44" spans="1:15" s="9" customFormat="1" ht="11.25">
      <c r="A44" s="86"/>
      <c r="B44" s="11"/>
      <c r="C44" s="10"/>
      <c r="D44" s="21"/>
      <c r="E44" s="21"/>
      <c r="F44" s="72">
        <v>28287</v>
      </c>
      <c r="G44" s="16" t="s">
        <v>5</v>
      </c>
      <c r="H44" s="8">
        <v>5.9</v>
      </c>
      <c r="I44" s="18">
        <v>0.57</v>
      </c>
      <c r="J44" s="18" t="s">
        <v>16</v>
      </c>
      <c r="K44" s="88">
        <v>27695</v>
      </c>
      <c r="L44" s="65" t="s">
        <v>6</v>
      </c>
      <c r="M44" s="8">
        <v>1.66</v>
      </c>
      <c r="N44" s="18">
        <v>0.594</v>
      </c>
      <c r="O44" s="51" t="s">
        <v>12</v>
      </c>
    </row>
    <row r="45" spans="1:15" s="9" customFormat="1" ht="11.25">
      <c r="A45" s="86"/>
      <c r="B45" s="11"/>
      <c r="C45" s="10"/>
      <c r="D45" s="10"/>
      <c r="E45" s="10"/>
      <c r="F45" s="72">
        <v>28422</v>
      </c>
      <c r="G45" s="16" t="s">
        <v>5</v>
      </c>
      <c r="H45" s="8">
        <v>1.52</v>
      </c>
      <c r="I45" s="18">
        <v>0.294</v>
      </c>
      <c r="J45" s="18" t="s">
        <v>12</v>
      </c>
      <c r="K45" s="88">
        <v>27694</v>
      </c>
      <c r="L45" s="65" t="s">
        <v>5</v>
      </c>
      <c r="M45" s="8">
        <v>0.95</v>
      </c>
      <c r="N45" s="18">
        <v>0.389</v>
      </c>
      <c r="O45" s="51" t="s">
        <v>12</v>
      </c>
    </row>
    <row r="46" spans="1:15" s="9" customFormat="1" ht="11.25">
      <c r="A46" s="86"/>
      <c r="B46" s="11"/>
      <c r="C46" s="10"/>
      <c r="D46" s="10"/>
      <c r="E46" s="10"/>
      <c r="F46" s="72">
        <v>28550</v>
      </c>
      <c r="G46" s="16" t="s">
        <v>5</v>
      </c>
      <c r="H46" s="8">
        <v>4.03</v>
      </c>
      <c r="I46" s="18">
        <v>0.374</v>
      </c>
      <c r="J46" s="18" t="s">
        <v>12</v>
      </c>
      <c r="K46" s="88">
        <v>27813</v>
      </c>
      <c r="L46" s="65" t="s">
        <v>5</v>
      </c>
      <c r="M46" s="8">
        <v>2.9</v>
      </c>
      <c r="N46" s="18">
        <v>0.381</v>
      </c>
      <c r="O46" s="51" t="s">
        <v>12</v>
      </c>
    </row>
    <row r="47" spans="1:15" s="9" customFormat="1" ht="11.25">
      <c r="A47" s="86"/>
      <c r="B47" s="11"/>
      <c r="C47" s="10"/>
      <c r="D47" s="10"/>
      <c r="E47" s="10"/>
      <c r="F47" s="72">
        <v>28921</v>
      </c>
      <c r="G47" s="16" t="s">
        <v>5</v>
      </c>
      <c r="H47" s="8">
        <v>2.67</v>
      </c>
      <c r="I47" s="18">
        <v>0.404</v>
      </c>
      <c r="J47" s="18" t="s">
        <v>12</v>
      </c>
      <c r="K47" s="88">
        <v>27954</v>
      </c>
      <c r="L47" s="65" t="s">
        <v>5</v>
      </c>
      <c r="M47" s="8">
        <v>2.72</v>
      </c>
      <c r="N47" s="18">
        <v>0.581</v>
      </c>
      <c r="O47" s="51" t="s">
        <v>12</v>
      </c>
    </row>
    <row r="48" spans="1:15" s="9" customFormat="1" ht="11.25">
      <c r="A48" s="86"/>
      <c r="B48" s="11"/>
      <c r="C48" s="10"/>
      <c r="D48" s="10"/>
      <c r="E48" s="10"/>
      <c r="F48" s="72">
        <v>29971</v>
      </c>
      <c r="G48" s="16" t="s">
        <v>5</v>
      </c>
      <c r="H48" s="8">
        <v>2.1</v>
      </c>
      <c r="I48" s="18">
        <v>0.435</v>
      </c>
      <c r="J48" s="18" t="s">
        <v>12</v>
      </c>
      <c r="K48" s="88">
        <v>28053</v>
      </c>
      <c r="L48" s="65" t="s">
        <v>6</v>
      </c>
      <c r="M48" s="8">
        <v>0.32</v>
      </c>
      <c r="N48" s="18">
        <v>0.548</v>
      </c>
      <c r="O48" s="51" t="s">
        <v>12</v>
      </c>
    </row>
    <row r="49" spans="1:15" s="9" customFormat="1" ht="11.25">
      <c r="A49" s="86"/>
      <c r="B49" s="11"/>
      <c r="C49" s="10"/>
      <c r="D49" s="10"/>
      <c r="E49" s="10"/>
      <c r="F49" s="72">
        <v>30700</v>
      </c>
      <c r="G49" s="16" t="s">
        <v>5</v>
      </c>
      <c r="H49" s="46">
        <v>2.58</v>
      </c>
      <c r="I49" s="44">
        <v>0.39</v>
      </c>
      <c r="J49" s="46" t="s">
        <v>14</v>
      </c>
      <c r="K49" s="88">
        <v>28053</v>
      </c>
      <c r="L49" s="65" t="s">
        <v>5</v>
      </c>
      <c r="M49" s="8">
        <v>1.84</v>
      </c>
      <c r="N49" s="22">
        <v>0.365</v>
      </c>
      <c r="O49" s="51" t="s">
        <v>12</v>
      </c>
    </row>
    <row r="50" spans="1:15" s="9" customFormat="1" ht="11.25">
      <c r="A50" s="86"/>
      <c r="B50" s="11"/>
      <c r="C50" s="10"/>
      <c r="D50" s="10"/>
      <c r="E50" s="10"/>
      <c r="F50" s="72">
        <v>32051</v>
      </c>
      <c r="G50" s="16" t="s">
        <v>5</v>
      </c>
      <c r="H50" s="8">
        <v>0.47</v>
      </c>
      <c r="I50" s="18">
        <v>0.316</v>
      </c>
      <c r="J50" s="18" t="s">
        <v>12</v>
      </c>
      <c r="K50" s="88">
        <v>28284</v>
      </c>
      <c r="L50" s="65" t="s">
        <v>5</v>
      </c>
      <c r="M50" s="8">
        <v>8.9</v>
      </c>
      <c r="N50" s="22">
        <v>0.536</v>
      </c>
      <c r="O50" s="49" t="s">
        <v>10</v>
      </c>
    </row>
    <row r="51" spans="1:15" s="9" customFormat="1" ht="11.25">
      <c r="A51" s="86"/>
      <c r="B51" s="11"/>
      <c r="C51" s="10"/>
      <c r="D51" s="10"/>
      <c r="E51" s="10"/>
      <c r="F51" s="72">
        <v>32555</v>
      </c>
      <c r="G51" s="16" t="s">
        <v>5</v>
      </c>
      <c r="H51" s="8">
        <v>2.36</v>
      </c>
      <c r="I51" s="18">
        <v>0.452</v>
      </c>
      <c r="J51" s="46" t="s">
        <v>14</v>
      </c>
      <c r="K51" s="88">
        <v>28423</v>
      </c>
      <c r="L51" s="65" t="s">
        <v>5</v>
      </c>
      <c r="M51" s="8">
        <v>2.5</v>
      </c>
      <c r="N51" s="18">
        <v>0.308</v>
      </c>
      <c r="O51" s="51" t="s">
        <v>9</v>
      </c>
    </row>
    <row r="52" spans="1:15" s="9" customFormat="1" ht="11.25">
      <c r="A52" s="86"/>
      <c r="B52" s="11"/>
      <c r="C52" s="10"/>
      <c r="D52" s="10"/>
      <c r="E52" s="10"/>
      <c r="F52" s="72">
        <v>33244</v>
      </c>
      <c r="G52" s="16" t="s">
        <v>5</v>
      </c>
      <c r="H52" s="8">
        <v>1.12</v>
      </c>
      <c r="I52" s="18">
        <v>0.364</v>
      </c>
      <c r="J52" s="46" t="s">
        <v>14</v>
      </c>
      <c r="K52" s="88">
        <v>28762</v>
      </c>
      <c r="L52" s="65" t="s">
        <v>5</v>
      </c>
      <c r="M52" s="8">
        <v>0.15</v>
      </c>
      <c r="N52" s="18">
        <v>0.39</v>
      </c>
      <c r="O52" s="51" t="s">
        <v>9</v>
      </c>
    </row>
    <row r="53" spans="1:15" s="9" customFormat="1" ht="11.25">
      <c r="A53" s="86"/>
      <c r="B53" s="11"/>
      <c r="C53" s="10"/>
      <c r="D53" s="10"/>
      <c r="E53" s="10"/>
      <c r="F53" s="72">
        <v>33371</v>
      </c>
      <c r="G53" s="16" t="s">
        <v>5</v>
      </c>
      <c r="H53" s="8">
        <v>3.12</v>
      </c>
      <c r="I53" s="18">
        <v>0.398</v>
      </c>
      <c r="J53" s="46" t="s">
        <v>14</v>
      </c>
      <c r="K53" s="88">
        <v>29831</v>
      </c>
      <c r="L53" s="65" t="s">
        <v>5</v>
      </c>
      <c r="M53" s="8">
        <v>9.65</v>
      </c>
      <c r="N53" s="18">
        <v>0.6</v>
      </c>
      <c r="O53" s="49" t="s">
        <v>16</v>
      </c>
    </row>
    <row r="54" spans="1:15" s="9" customFormat="1" ht="11.25">
      <c r="A54" s="86"/>
      <c r="B54" s="11"/>
      <c r="C54" s="10"/>
      <c r="D54" s="10"/>
      <c r="E54" s="10"/>
      <c r="F54" s="72">
        <v>33625</v>
      </c>
      <c r="G54" s="16" t="s">
        <v>5</v>
      </c>
      <c r="H54" s="8">
        <v>3.15</v>
      </c>
      <c r="I54" s="18">
        <v>0.355</v>
      </c>
      <c r="J54" s="46" t="s">
        <v>14</v>
      </c>
      <c r="K54" s="89">
        <v>30700</v>
      </c>
      <c r="L54" s="65" t="s">
        <v>5</v>
      </c>
      <c r="M54" s="8">
        <v>4.29</v>
      </c>
      <c r="N54" s="18">
        <v>0.414</v>
      </c>
      <c r="O54" s="51" t="s">
        <v>14</v>
      </c>
    </row>
    <row r="55" spans="1:15" s="9" customFormat="1" ht="11.25">
      <c r="A55" s="86"/>
      <c r="B55" s="11"/>
      <c r="C55" s="10"/>
      <c r="D55" s="10"/>
      <c r="E55" s="61"/>
      <c r="F55" s="73">
        <v>34730</v>
      </c>
      <c r="G55" s="46" t="s">
        <v>5</v>
      </c>
      <c r="H55" s="46">
        <v>3.26</v>
      </c>
      <c r="I55" s="46">
        <v>0.381</v>
      </c>
      <c r="J55" s="46" t="s">
        <v>14</v>
      </c>
      <c r="K55" s="89">
        <v>31060</v>
      </c>
      <c r="L55" s="65" t="s">
        <v>5</v>
      </c>
      <c r="M55" s="10">
        <v>3.6</v>
      </c>
      <c r="N55" s="46">
        <v>0.375</v>
      </c>
      <c r="O55" s="49" t="s">
        <v>16</v>
      </c>
    </row>
    <row r="56" spans="1:15" s="9" customFormat="1" ht="11.25">
      <c r="A56" s="86"/>
      <c r="B56" s="11"/>
      <c r="C56" s="10"/>
      <c r="D56" s="10"/>
      <c r="E56" s="61"/>
      <c r="F56" s="73"/>
      <c r="G56" s="46"/>
      <c r="H56" s="46"/>
      <c r="I56" s="46"/>
      <c r="J56" s="46"/>
      <c r="K56" s="88">
        <v>31287</v>
      </c>
      <c r="L56" s="65" t="s">
        <v>5</v>
      </c>
      <c r="M56" s="8">
        <v>3.51</v>
      </c>
      <c r="N56" s="18">
        <v>0.586</v>
      </c>
      <c r="O56" s="49" t="s">
        <v>16</v>
      </c>
    </row>
    <row r="57" spans="1:15" s="9" customFormat="1" ht="11.25">
      <c r="A57" s="86"/>
      <c r="B57" s="11"/>
      <c r="C57" s="10"/>
      <c r="D57" s="10"/>
      <c r="E57" s="61"/>
      <c r="F57" s="73"/>
      <c r="G57" s="46"/>
      <c r="H57" s="46"/>
      <c r="I57" s="46"/>
      <c r="J57" s="46"/>
      <c r="K57" s="88">
        <v>33244</v>
      </c>
      <c r="L57" s="65" t="s">
        <v>5</v>
      </c>
      <c r="M57" s="8">
        <v>1.93</v>
      </c>
      <c r="N57" s="18">
        <v>0.408</v>
      </c>
      <c r="O57" s="51" t="s">
        <v>14</v>
      </c>
    </row>
    <row r="58" spans="1:15" s="9" customFormat="1" ht="11.25">
      <c r="A58" s="87"/>
      <c r="B58" s="62"/>
      <c r="C58" s="31"/>
      <c r="D58" s="31"/>
      <c r="E58" s="63"/>
      <c r="F58" s="74"/>
      <c r="G58" s="30"/>
      <c r="H58" s="30"/>
      <c r="I58" s="30"/>
      <c r="J58" s="64"/>
      <c r="K58" s="90">
        <v>35077</v>
      </c>
      <c r="L58" s="66" t="s">
        <v>5</v>
      </c>
      <c r="M58" s="31">
        <v>2.97</v>
      </c>
      <c r="N58" s="32">
        <v>0.397</v>
      </c>
      <c r="O58" s="52" t="s">
        <v>12</v>
      </c>
    </row>
    <row r="59" spans="1:11" s="9" customFormat="1" ht="11.25">
      <c r="A59" s="75"/>
      <c r="F59" s="75"/>
      <c r="K59" s="75"/>
    </row>
    <row r="60" spans="1:11" s="9" customFormat="1" ht="11.25">
      <c r="A60" s="67"/>
      <c r="B60" s="1"/>
      <c r="C60" s="4"/>
      <c r="D60" s="6"/>
      <c r="E60" s="6"/>
      <c r="F60" s="76"/>
      <c r="G60" s="53"/>
      <c r="H60" s="53"/>
      <c r="I60" s="53"/>
      <c r="J60" s="53"/>
      <c r="K60" s="76"/>
    </row>
    <row r="61" spans="1:11" s="9" customFormat="1" ht="11.25">
      <c r="A61" s="67"/>
      <c r="B61" s="1"/>
      <c r="C61" s="4"/>
      <c r="D61" s="6"/>
      <c r="E61" s="6"/>
      <c r="F61" s="77"/>
      <c r="G61" s="25"/>
      <c r="H61" s="26"/>
      <c r="I61" s="27"/>
      <c r="J61" s="27"/>
      <c r="K61" s="76"/>
    </row>
    <row r="62" spans="6:15" ht="11.25">
      <c r="F62" s="78"/>
      <c r="G62" s="54"/>
      <c r="H62" s="55"/>
      <c r="I62" s="56"/>
      <c r="J62" s="23"/>
      <c r="K62" s="77"/>
      <c r="L62" s="25"/>
      <c r="M62" s="26"/>
      <c r="N62" s="27"/>
      <c r="O62" s="28"/>
    </row>
    <row r="63" spans="6:15" ht="11.25">
      <c r="F63" s="79"/>
      <c r="G63" s="25"/>
      <c r="H63" s="55"/>
      <c r="I63" s="57"/>
      <c r="J63" s="56"/>
      <c r="K63" s="91"/>
      <c r="L63" s="34"/>
      <c r="M63" s="35"/>
      <c r="N63" s="36"/>
      <c r="O63" s="58"/>
    </row>
    <row r="64" spans="6:15" ht="11.25">
      <c r="F64" s="79"/>
      <c r="G64" s="25"/>
      <c r="H64" s="24"/>
      <c r="I64" s="24"/>
      <c r="J64" s="24"/>
      <c r="K64" s="77"/>
      <c r="L64" s="25"/>
      <c r="M64" s="26"/>
      <c r="N64" s="27"/>
      <c r="O64" s="28"/>
    </row>
    <row r="65" spans="6:11" ht="11.25">
      <c r="F65" s="79"/>
      <c r="G65" s="29"/>
      <c r="H65" s="5"/>
      <c r="I65" s="5"/>
      <c r="J65" s="5"/>
      <c r="K65" s="82"/>
    </row>
    <row r="66" spans="6:11" ht="11.25">
      <c r="F66" s="80"/>
      <c r="G66" s="17"/>
      <c r="H66" s="5"/>
      <c r="I66" s="5"/>
      <c r="J66" s="5"/>
      <c r="K66" s="82"/>
    </row>
    <row r="67" spans="6:11" ht="11.25">
      <c r="F67" s="77"/>
      <c r="G67" s="25"/>
      <c r="H67" s="26"/>
      <c r="I67" s="27"/>
      <c r="J67" s="33"/>
      <c r="K67" s="82"/>
    </row>
    <row r="68" spans="6:11" ht="11.25">
      <c r="F68" s="81"/>
      <c r="G68" s="23"/>
      <c r="H68" s="57"/>
      <c r="I68" s="57"/>
      <c r="J68" s="57"/>
      <c r="K68" s="82"/>
    </row>
    <row r="69" spans="6:11" ht="11.25">
      <c r="F69" s="82"/>
      <c r="G69" s="23"/>
      <c r="H69" s="57"/>
      <c r="I69" s="57"/>
      <c r="J69" s="57"/>
      <c r="K69" s="82"/>
    </row>
    <row r="70" spans="6:11" ht="11.25">
      <c r="F70" s="82"/>
      <c r="G70" s="23"/>
      <c r="H70" s="57"/>
      <c r="I70" s="57"/>
      <c r="J70" s="57"/>
      <c r="K70" s="82"/>
    </row>
  </sheetData>
  <mergeCells count="3">
    <mergeCell ref="A11:E11"/>
    <mergeCell ref="F11:J11"/>
    <mergeCell ref="K11:O11"/>
  </mergeCells>
  <printOptions horizontalCentered="1"/>
  <pageMargins left="0.6" right="0.5" top="0.75" bottom="0.7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2003-12-23T20:42:22Z</cp:lastPrinted>
  <dcterms:created xsi:type="dcterms:W3CDTF">2004-04-27T22:37:46Z</dcterms:created>
  <dcterms:modified xsi:type="dcterms:W3CDTF">2004-04-28T00:49:52Z</dcterms:modified>
  <cp:category/>
  <cp:version/>
  <cp:contentType/>
  <cp:contentStatus/>
</cp:coreProperties>
</file>